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2"/>
  <workbookPr/>
  <bookViews>
    <workbookView xWindow="0" yWindow="0" windowWidth="16380" windowHeight="8190" tabRatio="500" activeTab="0"/>
  </bookViews>
  <sheets>
    <sheet name="Лист1" sheetId="1" r:id="rId3"/>
    <sheet name="Лист2" sheetId="2" r:id="rId4"/>
    <sheet name="Лист3" sheetId="3" r:id="rId5"/>
  </sheets>
  <definedNames/>
  <calcPr calcId="144525"/>
  <extLst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<sst xmlns="http://schemas.openxmlformats.org/spreadsheetml/2006/main" count="71" uniqueCount="58">
  <si>
    <t>Школа</t>
  </si>
  <si>
    <t>ГКОУ РД "РС(К0ШИ VIIIвида"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</si>
  <si>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</si>
  <si>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</si>
  <si>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</si>
  <si>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</si>
  <si>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</si>
  <si>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Рагимханова А.К</t>
  </si>
  <si>
    <t>Возрастная категория</t>
  </si>
  <si>
    <t>7-18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</si>
  <si>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</si>
  <si>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</si>
  <si>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</si>
  <si>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</si>
  <si>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</si>
  <si>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</si>
  <si>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</si>
  <si>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</si>
  <si>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</si>
  <si>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</si>
  <si>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</si>
  <si>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</si>
  <si>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</si>
  <si>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</si>
  <si>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</si>
  <si>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</si>
  <si>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</si>
  <si>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</si>
  <si>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</si>
  <si>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сладкий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</si>
  <si>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</si>
  <si>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</si>
  <si>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</si>
  <si>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</si>
  <si>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</si>
  <si>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</si>
  <si>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</si>
  <si>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</si>
  <si>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сок</t>
  </si>
  <si>
    <t>хлеб бел.</t>
  </si>
  <si>
    <t>хлеб черн.</t>
  </si>
  <si>
    <t>Полдник</t>
  </si>
  <si>
    <t>булочное</t>
  </si>
  <si>
    <t>Ужин</t>
  </si>
  <si>
    <t>чай с сахаром</t>
  </si>
  <si>
    <t>Ужин 2</t>
  </si>
  <si>
    <t>кисломол.</t>
  </si>
  <si>
    <t>фрукты</t>
  </si>
  <si>
    <t>Итого за день:</t>
  </si>
  <si>
    <t xml:space="preserve">хлеб </t>
  </si>
  <si>
    <t xml:space="preserve">хлеб  </t>
  </si>
  <si>
    <t xml:space="preserve">суп гороховый </t>
  </si>
  <si>
    <t>молоч.вермишель.суп</t>
  </si>
  <si>
    <t>яйцо отварное</t>
  </si>
  <si>
    <t>плов пшеничный</t>
  </si>
  <si>
    <t>хворост</t>
  </si>
  <si>
    <t>перловая каша</t>
  </si>
  <si>
    <t>сардельки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</si>
</sst>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1">
    <font>
      <sz val="11"/>
      <color rgb="FF000000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4"/>
      <color rgb="FF4C4C4C"/>
      <name val="Arial"/>
      <family val="2"/>
    </font>
    <font>
      <sz val="10"/>
      <color rgb="FF2D2D2D"/>
      <name val="Arial"/>
      <family val="2"/>
    </font>
    <font>
      <sz val="10"/>
      <color rgb="FF4C4C4C"/>
      <name val="Arial"/>
      <family val="2"/>
    </font>
    <font>
      <i/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2D2D2D"/>
      <name val="Arial"/>
      <family val="2"/>
    </font>
    <font>
      <i/>
      <sz val="11"/>
      <color rgb="FF000000"/>
      <name val="Calibri"/>
      <family val="2"/>
    </font>
    <font>
      <b/>
      <sz val="10"/>
      <color rgb="FF2D2D2D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5DFEC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8D8D8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/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/>
      <bottom/>
    </border>
    <border>
      <left/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Alignment="1" applyProtection="1">
      <alignment horizontal="left"/>
      <protection/>
    </xf>
    <xf numFmtId="0" fontId="2" fillId="0" borderId="0" xfId="0" applyFont="1" applyProtection="1">
      <protection/>
    </xf>
    <xf numFmtId="0" fontId="2" fillId="0" borderId="0" xfId="0" applyFont="1" applyAlignment="1" applyProtection="1">
      <alignment horizontal="right"/>
      <protection/>
    </xf>
    <xf numFmtId="0" fontId="3" fillId="0" borderId="0" xfId="0" applyFont="1" applyAlignment="1" applyProtection="1">
      <alignment horizontal="left" vertical="center"/>
      <protection/>
    </xf>
    <xf numFmtId="0" fontId="4" fillId="0" borderId="0" xfId="0" applyFont="1" applyAlignment="1" applyProtection="1">
      <alignment horizontal="left" vertical="center"/>
      <protection/>
    </xf>
    <xf numFmtId="0" fontId="5" fillId="0" borderId="0" xfId="0" applyFont="1" applyAlignment="1" applyProtection="1">
      <alignment horizontal="left" vertical="center"/>
      <protection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top"/>
      <protection/>
    </xf>
    <xf numFmtId="0" fontId="7" fillId="0" borderId="3" xfId="0" applyFont="1" applyBorder="1" applyAlignment="1" applyProtection="1">
      <alignment horizontal="center" vertical="center" wrapText="1"/>
      <protection/>
    </xf>
    <xf numFmtId="0" fontId="7" fillId="0" borderId="4" xfId="0" applyFont="1" applyBorder="1" applyAlignment="1" applyProtection="1">
      <alignment horizontal="center" vertical="center" wrapText="1"/>
      <protection/>
    </xf>
    <xf numFmtId="0" fontId="8" fillId="0" borderId="4" xfId="0" applyFont="1" applyBorder="1" applyAlignment="1" applyProtection="1">
      <alignment horizontal="center" vertical="center" wrapText="1"/>
      <protection/>
    </xf>
    <xf numFmtId="0" fontId="8" fillId="0" borderId="5" xfId="0" applyFont="1" applyBorder="1" applyAlignment="1" applyProtection="1">
      <alignment horizontal="center" vertical="center" wrapText="1"/>
      <protection/>
    </xf>
    <xf numFmtId="0" fontId="2" fillId="0" borderId="6" xfId="0" applyFont="1" applyBorder="1" applyAlignment="1" applyProtection="1">
      <alignment horizontal="center"/>
      <protection/>
    </xf>
    <xf numFmtId="0" fontId="2" fillId="0" borderId="7" xfId="0" applyFont="1" applyBorder="1" applyAlignment="1" applyProtection="1">
      <alignment horizontal="center"/>
      <protection/>
    </xf>
    <xf numFmtId="0" fontId="0" fillId="0" borderId="8" xfId="0" applyFont="1" applyBorder="1" applyProtection="1">
      <protection/>
    </xf>
    <xf numFmtId="0" fontId="0" fillId="0" borderId="9" xfId="0" applyFont="1" applyBorder="1" applyProtection="1">
      <protection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 applyProtection="1">
      <alignment horizontal="center"/>
      <protection/>
    </xf>
    <xf numFmtId="0" fontId="2" fillId="0" borderId="12" xfId="0" applyFont="1" applyBorder="1" applyAlignment="1" applyProtection="1">
      <alignment horizontal="center"/>
      <protection/>
    </xf>
    <xf numFmtId="0" fontId="0" fillId="0" borderId="13" xfId="0" applyBorder="1" applyProtection="1">
      <protection/>
    </xf>
    <xf numFmtId="0" fontId="0" fillId="0" borderId="1" xfId="0" applyFont="1" applyBorder="1" applyProtection="1">
      <protection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5" xfId="0" applyFont="1" applyBorder="1" applyAlignment="1" applyProtection="1">
      <alignment horizontal="center"/>
      <protection/>
    </xf>
    <xf numFmtId="0" fontId="2" fillId="0" borderId="16" xfId="0" applyFont="1" applyBorder="1" applyAlignment="1" applyProtection="1">
      <alignment horizontal="center"/>
      <protection/>
    </xf>
    <xf numFmtId="0" fontId="0" fillId="0" borderId="2" xfId="0" applyBorder="1" applyProtection="1">
      <protection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vertical="top" wrapText="1"/>
      <protection/>
    </xf>
    <xf numFmtId="0" fontId="2" fillId="0" borderId="1" xfId="0" applyFont="1" applyBorder="1" applyAlignment="1" applyProtection="1">
      <alignment horizontal="center" vertical="top" wrapText="1"/>
      <protection/>
    </xf>
    <xf numFmtId="0" fontId="2" fillId="0" borderId="14" xfId="0" applyFont="1" applyBorder="1" applyAlignment="1" applyProtection="1">
      <alignment horizontal="center" vertical="top" wrapText="1"/>
      <protection/>
    </xf>
    <xf numFmtId="0" fontId="2" fillId="0" borderId="17" xfId="0" applyFont="1" applyBorder="1" applyAlignment="1" applyProtection="1">
      <alignment horizontal="center"/>
      <protection/>
    </xf>
    <xf numFmtId="0" fontId="2" fillId="0" borderId="18" xfId="0" applyFont="1" applyBorder="1" applyAlignment="1" applyProtection="1">
      <alignment horizontal="center"/>
      <protection/>
    </xf>
    <xf numFmtId="0" fontId="0" fillId="0" borderId="18" xfId="0" applyBorder="1" applyProtection="1">
      <protection/>
    </xf>
    <xf numFmtId="0" fontId="0" fillId="4" borderId="1" xfId="0" applyFill="1" applyBorder="1" applyProtection="1">
      <protection/>
    </xf>
    <xf numFmtId="0" fontId="2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Alignment="1" applyProtection="1">
      <alignment horizontal="right"/>
      <protection locked="0"/>
    </xf>
    <xf numFmtId="164" fontId="0" fillId="3" borderId="2" xfId="0" applyNumberFormat="1" applyFill="1" applyBorder="1" applyAlignment="1" applyProtection="1">
      <alignment horizontal="center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right"/>
      <protection locked="0"/>
    </xf>
    <xf numFmtId="164" fontId="0" fillId="3" borderId="13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Protection="1"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0" fillId="3" borderId="2" xfId="0" applyFont="1" applyFill="1" applyBorder="1" applyAlignment="1" applyProtection="1">
      <alignment wrapText="1"/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9" fillId="0" borderId="13" xfId="0" applyFont="1" applyBorder="1" applyAlignment="1" applyProtection="1">
      <alignment horizontal="right"/>
      <protection locked="0"/>
    </xf>
    <xf numFmtId="0" fontId="2" fillId="5" borderId="20" xfId="0" applyFont="1" applyFill="1" applyBorder="1" applyAlignment="1" applyProtection="1">
      <alignment horizontal="center"/>
      <protection/>
    </xf>
    <xf numFmtId="0" fontId="2" fillId="5" borderId="19" xfId="0" applyFont="1" applyFill="1" applyBorder="1" applyAlignment="1" applyProtection="1">
      <alignment horizontal="center"/>
      <protection/>
    </xf>
    <xf numFmtId="0" fontId="2" fillId="5" borderId="19" xfId="0" applyFont="1" applyFill="1" applyBorder="1" applyAlignment="1" applyProtection="1">
      <alignment vertical="top" wrapText="1"/>
      <protection/>
    </xf>
    <xf numFmtId="0" fontId="2" fillId="5" borderId="19" xfId="0" applyFont="1" applyFill="1" applyBorder="1" applyAlignment="1" applyProtection="1">
      <alignment horizontal="center" vertical="top" wrapText="1"/>
      <protection/>
    </xf>
    <xf numFmtId="0" fontId="2" fillId="5" borderId="21" xfId="0" applyFont="1" applyFill="1" applyBorder="1" applyAlignment="1" applyProtection="1">
      <alignment horizontal="center" vertical="top" wrapText="1"/>
      <protection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5" borderId="19" xfId="0" applyFont="1" applyFill="1" applyBorder="1" applyAlignment="1" applyProtection="1">
      <alignment horizontal="center" vertical="center" wrapText="1"/>
      <protection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E5DFEC"/>
      <rgbColor rgb="00660066"/>
      <rgbColor rgb="00FF8080"/>
      <rgbColor rgb="000066CC"/>
      <rgbColor rgb="00D8D8D8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7" Type="http://schemas.openxmlformats.org/officeDocument/2006/relationships/calcChain" Target="calcChain.xml" /><Relationship Id="rId1" Type="http://schemas.openxmlformats.org/officeDocument/2006/relationships/theme" Target="theme/theme1.xml" /><Relationship Id="rId5" Type="http://schemas.openxmlformats.org/officeDocument/2006/relationships/worksheet" Target="worksheets/sheet3.xml" /><Relationship Id="rId3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4" Type="http://schemas.openxmlformats.org/officeDocument/2006/relationships/worksheet" Target="worksheets/sheet2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6"/>
  <sheetViews>
    <sheetView tabSelected="1" workbookViewId="0" topLeftCell="A1">
      <selection pane="topLeft" activeCell="I3" sqref="I3"/>
    </sheetView>
  </sheetViews>
  <sheetFormatPr defaultColWidth="9.00428571428571" defaultRowHeight="15"/>
  <sheetData>
    <row r="1" spans="1:12" ht="15" customHeight="1">
      <c r="A1" s="1" t="s">
        <v>0</v>
      </c>
      <c r="B1" s="2"/>
      <c r="C1" s="68" t="s">
        <v>1</v>
      </c>
      <c r="D1" s="68"/>
      <c r="E1" s="68"/>
      <c r="F1" s="3" t="s">
        <v>2</v>
      </c>
      <c r="G1" s="2" t="s">
        <v>3</v>
      </c>
      <c r="H1" s="69" t="s">
        <v>4</v>
      </c>
      <c r="I1" s="69"/>
      <c r="J1" s="69"/>
      <c r="K1" s="69"/>
      <c r="L1" s="2"/>
    </row>
    <row r="2" spans="1:12" ht="18.75" customHeight="1">
      <c r="A2" s="4" t="s">
        <v>5</v>
      </c>
      <c r="B2" s="2"/>
      <c r="C2" s="2"/>
      <c r="D2" s="1"/>
      <c r="E2" s="2"/>
      <c r="F2" s="2"/>
      <c r="G2" s="2" t="s">
        <v>6</v>
      </c>
      <c r="H2" s="69" t="s">
        <v>7</v>
      </c>
      <c r="I2" s="69"/>
      <c r="J2" s="69"/>
      <c r="K2" s="69"/>
      <c r="L2" s="2"/>
    </row>
    <row r="3" spans="1:12" ht="1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8</v>
      </c>
      <c r="I3" s="8">
        <v>11</v>
      </c>
      <c r="J3" s="9">
        <v>2024</v>
      </c>
      <c r="K3" s="1"/>
      <c r="L3" s="2"/>
    </row>
    <row r="4" spans="1:12" ht="15.75" customHeight="1" thickBot="1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customHeight="1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60" customHeight="1">
      <c r="A6" s="15">
        <v>2</v>
      </c>
      <c r="B6" s="16">
        <v>3</v>
      </c>
      <c r="C6" s="17" t="s">
        <v>26</v>
      </c>
      <c r="D6" s="18" t="s">
        <v>27</v>
      </c>
      <c r="E6" s="19" t="s">
        <v>52</v>
      </c>
      <c r="F6" s="20">
        <v>300</v>
      </c>
      <c r="G6" s="21">
        <v>5.875</v>
      </c>
      <c r="H6" s="21">
        <v>10.675</v>
      </c>
      <c r="I6" s="21">
        <v>30.715</v>
      </c>
      <c r="J6" s="21">
        <v>262.89999999999998</v>
      </c>
      <c r="K6" s="22">
        <v>120</v>
      </c>
      <c r="L6" s="23"/>
    </row>
    <row r="7" spans="1:12" ht="30" customHeight="1">
      <c r="A7" s="24"/>
      <c r="B7" s="25"/>
      <c r="C7" s="26"/>
      <c r="D7" s="27" t="s">
        <v>28</v>
      </c>
      <c r="E7" s="19" t="s">
        <v>29</v>
      </c>
      <c r="F7" s="28">
        <v>200</v>
      </c>
      <c r="G7" s="29">
        <v>0.04</v>
      </c>
      <c r="H7" s="29">
        <v>0.01</v>
      </c>
      <c r="I7" s="29">
        <v>36.926000000000002</v>
      </c>
      <c r="J7" s="29">
        <v>140.22999999999999</v>
      </c>
      <c r="K7" s="30">
        <v>49</v>
      </c>
      <c r="L7" s="31"/>
    </row>
    <row r="8" spans="1:12" ht="45" customHeight="1">
      <c r="A8" s="24"/>
      <c r="B8" s="25"/>
      <c r="C8" s="26"/>
      <c r="D8" s="27" t="s">
        <v>49</v>
      </c>
      <c r="E8" s="19" t="s">
        <v>49</v>
      </c>
      <c r="F8" s="32">
        <v>100</v>
      </c>
      <c r="G8" s="21">
        <v>7.60</v>
      </c>
      <c r="H8" s="21">
        <v>0.86</v>
      </c>
      <c r="I8" s="21">
        <v>50.15</v>
      </c>
      <c r="J8" s="21">
        <v>231</v>
      </c>
      <c r="K8" s="30">
        <v>50</v>
      </c>
      <c r="L8" s="31"/>
    </row>
    <row r="9" spans="1:12" ht="25.5">
      <c r="A9" s="24"/>
      <c r="B9" s="25"/>
      <c r="C9" s="26"/>
      <c r="D9" s="27"/>
      <c r="E9" s="33" t="s">
        <v>53</v>
      </c>
      <c r="F9" s="31">
        <v>50</v>
      </c>
      <c r="G9" s="31">
        <v>6.35</v>
      </c>
      <c r="H9" s="31">
        <v>5.75</v>
      </c>
      <c r="I9" s="31">
        <v>0.25</v>
      </c>
      <c r="J9" s="31">
        <v>63.50</v>
      </c>
      <c r="K9" s="30">
        <v>306</v>
      </c>
      <c r="L9" s="31"/>
    </row>
    <row r="10" spans="1:12" ht="15">
      <c r="A10" s="34"/>
      <c r="B10" s="35"/>
      <c r="C10" s="36"/>
      <c r="D10" s="37" t="s">
        <v>31</v>
      </c>
      <c r="E10" s="38"/>
      <c r="F10" s="39">
        <f>SUM(F6:F9)</f>
        <v>650</v>
      </c>
      <c r="G10" s="39">
        <f>SUM(G6:G9)</f>
        <v>19.865000000000002</v>
      </c>
      <c r="H10" s="39">
        <f>SUM(H6:H9)</f>
        <v>17.295000000000002</v>
      </c>
      <c r="I10" s="39">
        <v>114.566</v>
      </c>
      <c r="J10" s="39">
        <f>SUM(J6:J9)</f>
        <v>697.63</v>
      </c>
      <c r="K10" s="40"/>
      <c r="L10" s="39">
        <f>SUM(L6:L9)</f>
        <v>0</v>
      </c>
    </row>
    <row r="11" spans="1:12" ht="15">
      <c r="A11" s="41">
        <f>A6</f>
        <v>2</v>
      </c>
      <c r="B11" s="42">
        <f>B6</f>
        <v>3</v>
      </c>
      <c r="C11" s="43"/>
      <c r="D11" s="44"/>
      <c r="E11" s="45"/>
      <c r="F11" s="31"/>
      <c r="G11" s="31"/>
      <c r="H11" s="31"/>
      <c r="I11" s="31"/>
      <c r="J11" s="31"/>
      <c r="K11" s="30"/>
      <c r="L11" s="31"/>
    </row>
    <row r="12" spans="1:12" ht="15">
      <c r="A12" s="24"/>
      <c r="B12" s="25"/>
      <c r="C12" s="26"/>
      <c r="D12" s="46"/>
      <c r="E12" s="47"/>
      <c r="F12" s="48"/>
      <c r="G12" s="49"/>
      <c r="H12" s="49"/>
      <c r="I12" s="49"/>
      <c r="J12" s="49"/>
      <c r="K12" s="30"/>
      <c r="L12" s="31"/>
    </row>
    <row r="13" spans="1:12" ht="15">
      <c r="A13" s="24"/>
      <c r="B13" s="25"/>
      <c r="C13" s="26"/>
      <c r="D13" s="46"/>
      <c r="E13" s="19"/>
      <c r="F13" s="20"/>
      <c r="G13" s="50"/>
      <c r="H13" s="50"/>
      <c r="I13" s="50"/>
      <c r="J13" s="50"/>
      <c r="K13" s="30"/>
      <c r="L13" s="31"/>
    </row>
    <row r="14" spans="1:12" ht="15">
      <c r="A14" s="24"/>
      <c r="B14" s="25"/>
      <c r="C14" s="26"/>
      <c r="D14" s="46"/>
      <c r="E14" s="51"/>
      <c r="F14" s="52"/>
      <c r="G14" s="53"/>
      <c r="H14" s="53"/>
      <c r="I14" s="53"/>
      <c r="J14" s="53"/>
      <c r="K14" s="30"/>
      <c r="L14" s="31"/>
    </row>
    <row r="15" spans="1:12" ht="15.75" customHeight="1" thickBot="1">
      <c r="A15" s="24"/>
      <c r="B15" s="25"/>
      <c r="C15" s="26"/>
      <c r="D15" s="46"/>
      <c r="E15" s="54"/>
      <c r="F15" s="54"/>
      <c r="G15" s="55"/>
      <c r="H15" s="55"/>
      <c r="I15" s="55"/>
      <c r="J15" s="55"/>
      <c r="K15" s="30"/>
      <c r="L15" s="31"/>
    </row>
    <row r="16" spans="1:12" ht="15">
      <c r="A16" s="34"/>
      <c r="B16" s="35"/>
      <c r="C16" s="36"/>
      <c r="D16" s="37" t="s">
        <v>31</v>
      </c>
      <c r="E16" s="38"/>
      <c r="F16" s="39">
        <f>SUM(F11:F15)</f>
        <v>0</v>
      </c>
      <c r="G16" s="39">
        <f>SUM(G11:G15)</f>
        <v>0</v>
      </c>
      <c r="H16" s="39">
        <f>SUM(H11:H15)</f>
        <v>0</v>
      </c>
      <c r="I16" s="39"/>
      <c r="J16" s="39"/>
      <c r="K16" s="40"/>
      <c r="L16" s="39" t="e">
        <f ca="1">SUM(L11:L21)</f>
        <v>#VALUE!</v>
      </c>
    </row>
    <row r="17" spans="1:12" ht="15">
      <c r="A17" s="41">
        <f>A6</f>
        <v>2</v>
      </c>
      <c r="B17" s="42">
        <f>B6</f>
        <v>3</v>
      </c>
      <c r="C17" s="43" t="s">
        <v>32</v>
      </c>
      <c r="D17" s="27" t="s">
        <v>33</v>
      </c>
      <c r="E17" s="45"/>
      <c r="F17" s="31"/>
      <c r="G17" s="31"/>
      <c r="H17" s="31"/>
      <c r="I17" s="31"/>
      <c r="J17" s="31"/>
      <c r="K17" s="30"/>
      <c r="L17" s="31"/>
    </row>
    <row r="18" spans="1:12" ht="75" customHeight="1">
      <c r="A18" s="24"/>
      <c r="B18" s="25"/>
      <c r="C18" s="26"/>
      <c r="D18" s="27" t="s">
        <v>34</v>
      </c>
      <c r="E18" s="56" t="s">
        <v>51</v>
      </c>
      <c r="F18" s="57">
        <v>350</v>
      </c>
      <c r="G18" s="57">
        <v>4.9480000000000004</v>
      </c>
      <c r="H18" s="58">
        <v>4.6920000000000002</v>
      </c>
      <c r="I18" s="58">
        <v>33.421999999999997</v>
      </c>
      <c r="J18" s="58">
        <v>292.392</v>
      </c>
      <c r="K18" s="58">
        <v>102</v>
      </c>
      <c r="L18" s="31"/>
    </row>
    <row r="19" spans="1:12" ht="30" customHeight="1">
      <c r="A19" s="24"/>
      <c r="B19" s="25"/>
      <c r="C19" s="26"/>
      <c r="D19" s="27" t="s">
        <v>35</v>
      </c>
      <c r="E19" s="56" t="s">
        <v>54</v>
      </c>
      <c r="F19" s="57">
        <v>220</v>
      </c>
      <c r="G19" s="57">
        <v>22.04</v>
      </c>
      <c r="H19" s="58">
        <v>25.672999999999998</v>
      </c>
      <c r="I19" s="58">
        <v>30.800999999999998</v>
      </c>
      <c r="J19" s="58">
        <v>624.90</v>
      </c>
      <c r="K19" s="58">
        <v>53</v>
      </c>
      <c r="L19" s="31"/>
    </row>
    <row r="20" spans="1:12" ht="25.5" customHeight="1">
      <c r="A20" s="24"/>
      <c r="B20" s="25"/>
      <c r="C20" s="26"/>
      <c r="D20" s="27" t="s">
        <v>36</v>
      </c>
      <c r="E20" s="33"/>
      <c r="F20" s="31"/>
      <c r="G20" s="31"/>
      <c r="H20" s="31"/>
      <c r="I20" s="31"/>
      <c r="J20" s="31"/>
      <c r="K20" s="30"/>
      <c r="L20" s="31"/>
    </row>
    <row r="21" spans="1:12" ht="15">
      <c r="A21" s="24"/>
      <c r="B21" s="25"/>
      <c r="C21" s="26"/>
      <c r="D21" s="27" t="s">
        <v>37</v>
      </c>
      <c r="E21" s="19" t="s">
        <v>38</v>
      </c>
      <c r="F21" s="28">
        <v>200</v>
      </c>
      <c r="G21" s="29">
        <v>1</v>
      </c>
      <c r="H21" s="29">
        <f>-I2128</f>
        <v>0</v>
      </c>
      <c r="I21" s="29">
        <v>28</v>
      </c>
      <c r="J21" s="29">
        <v>112</v>
      </c>
      <c r="K21" s="30"/>
      <c r="L21" s="31"/>
    </row>
    <row r="22" spans="1:12" ht="15">
      <c r="A22" s="24"/>
      <c r="B22" s="25"/>
      <c r="C22" s="26"/>
      <c r="D22" s="27" t="s">
        <v>39</v>
      </c>
      <c r="E22" s="19" t="s">
        <v>30</v>
      </c>
      <c r="F22" s="28">
        <v>150</v>
      </c>
      <c r="G22" s="29">
        <v>11.04</v>
      </c>
      <c r="H22" s="29">
        <v>1.29</v>
      </c>
      <c r="I22" s="29">
        <v>75.224999999999994</v>
      </c>
      <c r="J22" s="29">
        <v>340.50</v>
      </c>
      <c r="K22" s="30">
        <v>50</v>
      </c>
      <c r="L22" s="31"/>
    </row>
    <row r="23" spans="1:12" ht="15">
      <c r="A23" s="24"/>
      <c r="B23" s="25"/>
      <c r="C23" s="26"/>
      <c r="D23" s="27" t="s">
        <v>40</v>
      </c>
      <c r="E23" s="45"/>
      <c r="F23" s="31"/>
      <c r="G23" s="31"/>
      <c r="H23" s="31"/>
      <c r="I23" s="31"/>
      <c r="J23" s="31"/>
      <c r="K23" s="30"/>
      <c r="L23" s="31"/>
    </row>
    <row r="24" spans="1:12" ht="30" customHeight="1">
      <c r="A24" s="24"/>
      <c r="B24" s="25"/>
      <c r="C24" s="26"/>
      <c r="D24" s="46"/>
      <c r="E24" s="59"/>
      <c r="F24" s="28"/>
      <c r="G24" s="29"/>
      <c r="H24" s="29"/>
      <c r="I24" s="29"/>
      <c r="J24" s="29"/>
      <c r="K24" s="30"/>
      <c r="L24" s="31"/>
    </row>
    <row r="25" spans="1:12" ht="15">
      <c r="A25" s="24"/>
      <c r="B25" s="25"/>
      <c r="C25" s="26"/>
      <c r="D25" s="46"/>
      <c r="E25" s="19"/>
      <c r="F25" s="28"/>
      <c r="G25" s="29"/>
      <c r="H25" s="29"/>
      <c r="I25" s="29"/>
      <c r="J25" s="29"/>
      <c r="K25" s="30"/>
      <c r="L25" s="31"/>
    </row>
    <row r="26" spans="1:12" ht="15">
      <c r="A26" s="34"/>
      <c r="B26" s="35"/>
      <c r="C26" s="36"/>
      <c r="D26" s="37" t="s">
        <v>31</v>
      </c>
      <c r="E26" s="38"/>
      <c r="F26" s="39">
        <f>SUM(F17:F25)</f>
        <v>920</v>
      </c>
      <c r="G26" s="39">
        <f>SUM(G17:G25)</f>
        <v>39.027999999999999</v>
      </c>
      <c r="H26" s="39">
        <f>SUM(H17:H25)</f>
        <v>31.655</v>
      </c>
      <c r="I26" s="39">
        <f>SUM(I17:I25)</f>
        <v>167.44799999999998</v>
      </c>
      <c r="J26" s="39">
        <f>SUM(J17:J25)</f>
        <v>1369.7919999999999</v>
      </c>
      <c r="K26" s="40"/>
      <c r="L26" s="39" t="e">
        <f ca="1">SUM(L23:L31)</f>
        <v>#VALUE!</v>
      </c>
    </row>
    <row r="27" spans="1:12" ht="15">
      <c r="A27" s="41">
        <f>A6</f>
        <v>2</v>
      </c>
      <c r="B27" s="42">
        <f>B6</f>
        <v>3</v>
      </c>
      <c r="C27" s="43" t="s">
        <v>41</v>
      </c>
      <c r="D27" s="44" t="s">
        <v>42</v>
      </c>
      <c r="E27" s="45" t="s">
        <v>55</v>
      </c>
      <c r="F27" s="31">
        <v>80</v>
      </c>
      <c r="G27" s="31">
        <v>4.8570000000000002</v>
      </c>
      <c r="H27" s="31">
        <v>1.165</v>
      </c>
      <c r="I27" s="31">
        <v>14.693</v>
      </c>
      <c r="J27" s="31">
        <v>245.16900000000001</v>
      </c>
      <c r="K27" s="30">
        <v>61</v>
      </c>
      <c r="L27" s="31"/>
    </row>
    <row r="28" spans="1:12" ht="15">
      <c r="A28" s="24"/>
      <c r="B28" s="25"/>
      <c r="C28" s="26"/>
      <c r="D28" s="44" t="s">
        <v>37</v>
      </c>
      <c r="E28" s="45"/>
      <c r="F28" s="31"/>
      <c r="G28" s="31"/>
      <c r="H28" s="31"/>
      <c r="I28" s="31"/>
      <c r="J28" s="31"/>
      <c r="K28" s="30"/>
      <c r="L28" s="31"/>
    </row>
    <row r="29" spans="1:12" ht="15">
      <c r="A29" s="24"/>
      <c r="B29" s="25"/>
      <c r="C29" s="26"/>
      <c r="D29" s="46"/>
      <c r="E29" s="33"/>
      <c r="F29" s="31"/>
      <c r="G29" s="31"/>
      <c r="H29" s="31"/>
      <c r="I29" s="31"/>
      <c r="J29" s="31"/>
      <c r="K29" s="30">
        <v>61</v>
      </c>
      <c r="L29" s="31"/>
    </row>
    <row r="30" spans="1:12" ht="15">
      <c r="A30" s="24"/>
      <c r="B30" s="25"/>
      <c r="C30" s="26"/>
      <c r="D30" s="46"/>
      <c r="E30" s="45"/>
      <c r="F30" s="31"/>
      <c r="G30" s="31"/>
      <c r="H30" s="31"/>
      <c r="I30" s="31"/>
      <c r="J30" s="31"/>
      <c r="K30" s="30"/>
      <c r="L30" s="31"/>
    </row>
    <row r="31" spans="1:12" ht="15">
      <c r="A31" s="34"/>
      <c r="B31" s="35"/>
      <c r="C31" s="36"/>
      <c r="D31" s="37" t="s">
        <v>31</v>
      </c>
      <c r="E31" s="38"/>
      <c r="F31" s="39">
        <f>SUM(F27:F30)</f>
        <v>80</v>
      </c>
      <c r="G31" s="39">
        <f>SUM(G27:G30)</f>
        <v>4.8570000000000002</v>
      </c>
      <c r="H31" s="39">
        <f>SUM(H27:H30)</f>
        <v>1.165</v>
      </c>
      <c r="I31" s="39">
        <f>SUM(I27:I30)</f>
        <v>14.693</v>
      </c>
      <c r="J31" s="39">
        <f>SUM(J27:J30)</f>
        <v>245.16900000000001</v>
      </c>
      <c r="K31" s="40"/>
      <c r="L31" s="39" t="e">
        <f ca="1">SUM(L24:L30)</f>
        <v>#VALUE!</v>
      </c>
    </row>
    <row r="32" spans="1:12" ht="30" customHeight="1">
      <c r="A32" s="41">
        <f>A6</f>
        <v>2</v>
      </c>
      <c r="B32" s="42">
        <f>B6</f>
        <v>3</v>
      </c>
      <c r="C32" s="43" t="s">
        <v>43</v>
      </c>
      <c r="D32" s="27" t="s">
        <v>27</v>
      </c>
      <c r="E32" s="56" t="s">
        <v>56</v>
      </c>
      <c r="F32" s="57">
        <v>150</v>
      </c>
      <c r="G32" s="58">
        <v>5.0460000000000003</v>
      </c>
      <c r="H32" s="58">
        <v>8.7100000000000009</v>
      </c>
      <c r="I32" s="58">
        <v>28.552</v>
      </c>
      <c r="J32" s="58">
        <v>226.292</v>
      </c>
      <c r="K32" s="30">
        <v>89</v>
      </c>
      <c r="L32" s="31"/>
    </row>
    <row r="33" spans="1:12" ht="30" customHeight="1">
      <c r="A33" s="24"/>
      <c r="B33" s="25"/>
      <c r="C33" s="26"/>
      <c r="D33" s="27" t="s">
        <v>36</v>
      </c>
      <c r="E33" s="47" t="s">
        <v>57</v>
      </c>
      <c r="F33" s="57">
        <v>45</v>
      </c>
      <c r="G33" s="58">
        <v>5.13</v>
      </c>
      <c r="H33" s="58">
        <v>8.19</v>
      </c>
      <c r="I33" s="58">
        <v>0.675</v>
      </c>
      <c r="J33" s="58">
        <v>96.75</v>
      </c>
      <c r="K33" s="30">
        <v>243</v>
      </c>
      <c r="L33" s="31"/>
    </row>
    <row r="34" spans="1:12" ht="30" customHeight="1">
      <c r="A34" s="24"/>
      <c r="B34" s="25"/>
      <c r="C34" s="26"/>
      <c r="D34" s="27" t="s">
        <v>37</v>
      </c>
      <c r="E34" s="19" t="s">
        <v>44</v>
      </c>
      <c r="F34" s="28">
        <v>200</v>
      </c>
      <c r="G34" s="29">
        <v>0.04</v>
      </c>
      <c r="H34" s="29">
        <v>0.01</v>
      </c>
      <c r="I34" s="29">
        <v>36.923999999999999</v>
      </c>
      <c r="J34" s="29">
        <v>140.22999999999999</v>
      </c>
      <c r="K34" s="30">
        <v>40</v>
      </c>
      <c r="L34" s="31"/>
    </row>
    <row r="35" spans="1:12" ht="15">
      <c r="A35" s="24"/>
      <c r="B35" s="25"/>
      <c r="C35" s="26"/>
      <c r="D35" s="27" t="s">
        <v>30</v>
      </c>
      <c r="E35" s="19" t="s">
        <v>50</v>
      </c>
      <c r="F35" s="28">
        <v>100</v>
      </c>
      <c r="G35" s="50">
        <v>7.60</v>
      </c>
      <c r="H35" s="50">
        <v>0.86</v>
      </c>
      <c r="I35" s="50">
        <v>50.15</v>
      </c>
      <c r="J35" s="21">
        <v>231</v>
      </c>
      <c r="K35" s="30">
        <v>50</v>
      </c>
      <c r="L35" s="31"/>
    </row>
    <row r="36" spans="1:12" ht="15">
      <c r="A36" s="24"/>
      <c r="B36" s="25"/>
      <c r="C36" s="26"/>
      <c r="D36" s="46"/>
      <c r="E36" s="45"/>
      <c r="F36" s="31"/>
      <c r="G36" s="31"/>
      <c r="H36" s="31"/>
      <c r="I36" s="31"/>
      <c r="J36" s="31"/>
      <c r="K36" s="30"/>
      <c r="L36" s="31"/>
    </row>
    <row r="37" spans="1:12" ht="15">
      <c r="A37" s="24"/>
      <c r="B37" s="25"/>
      <c r="C37" s="26"/>
      <c r="D37" s="46"/>
      <c r="E37" s="60"/>
      <c r="F37" s="61"/>
      <c r="G37" s="61"/>
      <c r="H37" s="61"/>
      <c r="I37" s="61"/>
      <c r="J37" s="61"/>
      <c r="K37" s="30"/>
      <c r="L37" s="31"/>
    </row>
    <row r="38" spans="1:12" ht="15">
      <c r="A38" s="34"/>
      <c r="B38" s="35"/>
      <c r="C38" s="36"/>
      <c r="D38" s="37" t="s">
        <v>31</v>
      </c>
      <c r="E38" s="38"/>
      <c r="F38" s="39">
        <f>SUM(F32:F37)</f>
        <v>495</v>
      </c>
      <c r="G38" s="39">
        <f>SUM(G32:G37)</f>
        <v>17.815999999999999</v>
      </c>
      <c r="H38" s="39">
        <f>SUM(H32:H37)</f>
        <v>17.77</v>
      </c>
      <c r="I38" s="39">
        <f>SUM(I32:I37)</f>
        <v>116.30099999999999</v>
      </c>
      <c r="J38" s="39">
        <f>SUM(J32:J37)</f>
        <v>694.27200000000005</v>
      </c>
      <c r="K38" s="40"/>
      <c r="L38" s="39" t="e">
        <f ca="1">SUM(L32:L40)</f>
        <v>#VALUE!</v>
      </c>
    </row>
    <row r="39" spans="1:12" ht="15">
      <c r="A39" s="41">
        <f>A6</f>
        <v>2</v>
      </c>
      <c r="B39" s="42">
        <f>B6</f>
        <v>3</v>
      </c>
      <c r="C39" s="43" t="s">
        <v>45</v>
      </c>
      <c r="D39" s="44" t="s">
        <v>46</v>
      </c>
      <c r="E39" s="45"/>
      <c r="F39" s="31"/>
      <c r="G39" s="31"/>
      <c r="H39" s="31"/>
      <c r="I39" s="31"/>
      <c r="J39" s="31"/>
      <c r="K39" s="30"/>
      <c r="L39" s="31"/>
    </row>
    <row r="40" spans="1:12" ht="15">
      <c r="A40" s="24"/>
      <c r="B40" s="25"/>
      <c r="C40" s="26"/>
      <c r="D40" s="44" t="s">
        <v>42</v>
      </c>
      <c r="E40" s="45"/>
      <c r="F40" s="31"/>
      <c r="G40" s="31"/>
      <c r="H40" s="31"/>
      <c r="I40" s="31"/>
      <c r="J40" s="31"/>
      <c r="K40" s="30"/>
      <c r="L40" s="31"/>
    </row>
    <row r="41" spans="1:12" ht="15">
      <c r="A41" s="24"/>
      <c r="B41" s="25"/>
      <c r="C41" s="26"/>
      <c r="D41" s="44" t="s">
        <v>37</v>
      </c>
      <c r="E41" s="45"/>
      <c r="F41" s="31"/>
      <c r="G41" s="31"/>
      <c r="H41" s="31"/>
      <c r="I41" s="31"/>
      <c r="J41" s="31"/>
      <c r="K41" s="30"/>
      <c r="L41" s="31"/>
    </row>
    <row r="42" spans="1:12" ht="15">
      <c r="A42" s="24"/>
      <c r="B42" s="25"/>
      <c r="C42" s="26"/>
      <c r="D42" s="44" t="s">
        <v>47</v>
      </c>
      <c r="E42" s="45"/>
      <c r="F42" s="31"/>
      <c r="G42" s="31"/>
      <c r="H42" s="31"/>
      <c r="I42" s="31"/>
      <c r="J42" s="31"/>
      <c r="K42" s="30"/>
      <c r="L42" s="31"/>
    </row>
    <row r="43" spans="1:12" ht="15">
      <c r="A43" s="24"/>
      <c r="B43" s="25"/>
      <c r="C43" s="26"/>
      <c r="D43" s="46"/>
      <c r="E43" s="45"/>
      <c r="F43" s="31"/>
      <c r="G43" s="31"/>
      <c r="H43" s="31"/>
      <c r="I43" s="31"/>
      <c r="J43" s="31"/>
      <c r="K43" s="30"/>
      <c r="L43" s="31"/>
    </row>
    <row r="44" spans="1:12" ht="15">
      <c r="A44" s="24"/>
      <c r="B44" s="25"/>
      <c r="C44" s="26"/>
      <c r="D44" s="46"/>
      <c r="E44" s="45"/>
      <c r="F44" s="31"/>
      <c r="G44" s="31"/>
      <c r="H44" s="31"/>
      <c r="I44" s="31"/>
      <c r="J44" s="31"/>
      <c r="K44" s="30"/>
      <c r="L44" s="31"/>
    </row>
    <row r="45" spans="1:12" ht="15">
      <c r="A45" s="34"/>
      <c r="B45" s="35"/>
      <c r="C45" s="36"/>
      <c r="D45" s="62" t="s">
        <v>31</v>
      </c>
      <c r="E45" s="38"/>
      <c r="F45" s="39">
        <f>SUM(F39:F44)</f>
        <v>0</v>
      </c>
      <c r="G45" s="39">
        <f>SUM(G39:G44)</f>
        <v>0</v>
      </c>
      <c r="H45" s="39">
        <f>SUM(H39:H44)</f>
        <v>0</v>
      </c>
      <c r="I45" s="39">
        <f>SUM(I39:I44)</f>
        <v>0</v>
      </c>
      <c r="J45" s="39">
        <f>SUM(J39:J44)</f>
        <v>0</v>
      </c>
      <c r="K45" s="40"/>
      <c r="L45" s="39" t="e">
        <f ca="1">SUM(L39:L47)</f>
        <v>#VALUE!</v>
      </c>
    </row>
    <row r="46" spans="1:12" ht="15.75" customHeight="1" thickBot="1">
      <c r="A46" s="63">
        <f>A6</f>
        <v>2</v>
      </c>
      <c r="B46" s="64">
        <f>B6</f>
        <v>3</v>
      </c>
      <c r="C46" s="70" t="s">
        <v>48</v>
      </c>
      <c r="D46" s="70"/>
      <c r="E46" s="65"/>
      <c r="F46" s="66">
        <f>F10+F16+F26+F31+F38+F45</f>
        <v>2145</v>
      </c>
      <c r="G46" s="66">
        <f>G10+G16+G26+G31+G38+G45</f>
        <v>81.566000000000003</v>
      </c>
      <c r="H46" s="66">
        <f>H10+H16+H26+H31+H38+H45</f>
        <v>67.885000000000005</v>
      </c>
      <c r="I46" s="66">
        <f>I10+I16+I26+I31+I38+I45</f>
        <v>413.00799999999998</v>
      </c>
      <c r="J46" s="66">
        <f>J10+J16+J26+J31+J38+J45</f>
        <v>3006.8629999999998</v>
      </c>
      <c r="K46" s="67"/>
      <c r="L46" s="66" t="e">
        <f ca="1">L10+L16+L26+L31+L38+L45</f>
        <v>#VALUE!</v>
      </c>
    </row>
  </sheetData>
  <mergeCells count="4">
    <mergeCell ref="C1:E1"/>
    <mergeCell ref="H1:K1"/>
    <mergeCell ref="H2:K2"/>
    <mergeCell ref="C46:D46"/>
  </mergeCells>
  <pageMargins left="0.7" right="0.7" top="0.75" bottom="0.75" header="0.511811023622047" footer="0.511811023622047"/>
  <pageSetup horizontalDpi="300" verticalDpi="300" orientation="portrait" paperSize="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 topLeftCell="A1"/>
  </sheetViews>
  <sheetFormatPr defaultColWidth="9.00428571428571" defaultRowHeight="15"/>
  <sheetData/>
  <pageMargins left="0.7" right="0.7" top="0.75" bottom="0.75" header="0.511811023622047" footer="0.511811023622047"/>
  <pageSetup horizontalDpi="300" verticalDpi="300" orientation="portrait" paperSize="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 topLeftCell="A1"/>
  </sheetViews>
  <sheetFormatPr defaultColWidth="9.00428571428571" defaultRowHeight="15"/>
  <sheetData/>
  <pageMargins left="0.7" right="0.7" top="0.75" bottom="0.75" header="0.511811023622047" footer="0.511811023622047"/>
  <pageSetup horizontalDpi="300" verticalDpi="300" orientation="portrait" paperSize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Карина</cp:lastModifiedBy>
  <dcterms:modified xsi:type="dcterms:W3CDTF">2024-11-20T07:37:56Z</dcterms:modified>
  <cp:category/>
</cp:coreProperties>
</file>