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G26" i="1"/>
  <c r="F26" i="1"/>
  <c r="H21" i="1"/>
  <c r="H26" i="1" s="1"/>
  <c r="B17" i="1"/>
  <c r="A17" i="1"/>
  <c r="H16" i="1"/>
  <c r="G16" i="1"/>
  <c r="F16" i="1"/>
  <c r="B11" i="1"/>
  <c r="A11" i="1"/>
  <c r="L10" i="1"/>
  <c r="J10" i="1"/>
  <c r="H10" i="1"/>
  <c r="G10" i="1"/>
  <c r="F10" i="1"/>
  <c r="I46" i="1" l="1"/>
  <c r="J46" i="1"/>
  <c r="G46" i="1"/>
  <c r="F46" i="1"/>
  <c r="H46" i="1"/>
  <c r="L26" i="1"/>
  <c r="L31" i="1"/>
  <c r="L16" i="1"/>
  <c r="L46" i="1"/>
  <c r="L45" i="1"/>
  <c r="L38" i="1"/>
</calcChain>
</file>

<file path=xl/sharedStrings.xml><?xml version="1.0" encoding="utf-8"?>
<sst xmlns="http://schemas.openxmlformats.org/spreadsheetml/2006/main" count="71" uniqueCount="59">
  <si>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</si>
  <si>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</si>
  <si>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</si>
  <si>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</si>
  <si>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</si>
  <si>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</si>
  <si>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</si>
  <si>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</si>
  <si>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</si>
  <si>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</si>
  <si>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</si>
  <si>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</si>
  <si>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</si>
  <si>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</si>
  <si>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</si>
  <si>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</si>
  <si>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</si>
  <si>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</si>
  <si>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</si>
  <si>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</si>
  <si>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</si>
  <si>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</si>
  <si>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</si>
  <si>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</si>
  <si>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</si>
  <si>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</si>
  <si>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</si>
  <si>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</si>
  <si>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</si>
  <si>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сладкий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</si>
  <si>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</si>
  <si>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</si>
  <si>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</si>
  <si>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</si>
  <si>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</si>
  <si>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</si>
  <si>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</si>
  <si>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</si>
  <si>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</si>
  <si>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хлеб бел.</t>
  </si>
  <si>
    <t>хлеб черн.</t>
  </si>
  <si>
    <t>Полдник</t>
  </si>
  <si>
    <t>булочное</t>
  </si>
  <si>
    <t>Ужин</t>
  </si>
  <si>
    <t>чай с сахаром</t>
  </si>
  <si>
    <t>Ужин 2</t>
  </si>
  <si>
    <t>кисломол.</t>
  </si>
  <si>
    <t>фрукты</t>
  </si>
  <si>
    <t>Итого за день:</t>
  </si>
  <si>
    <t xml:space="preserve">хлеб </t>
  </si>
  <si>
    <t xml:space="preserve">хлеб  </t>
  </si>
  <si>
    <t>хлеб с сыром</t>
  </si>
  <si>
    <t>печенье</t>
  </si>
  <si>
    <t>молоч.пшеничный суп</t>
  </si>
  <si>
    <t xml:space="preserve">суп гороховый </t>
  </si>
  <si>
    <t>макаронник</t>
  </si>
  <si>
    <t>йогурты</t>
  </si>
  <si>
    <t>тушенная капуста</t>
  </si>
  <si>
    <t>омлет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</si>
</sst>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T8" sqref="T8"/>
    </sheetView>
  </sheetViews>
  <sheetFormatPr defaultColWidth="9" defaultRowHeight="15" x14ac:dyDescent="0.25"/>
  <sheetData>
    <row r="1" spans="1:12" ht="15" customHeight="1" x14ac:dyDescent="0.25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10</v>
      </c>
      <c r="J3" s="9">
        <v>2024</v>
      </c>
      <c r="K3" s="1"/>
      <c r="L3" s="2"/>
    </row>
    <row r="4" spans="1:12" ht="15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53</v>
      </c>
      <c r="F6" s="20">
        <v>300</v>
      </c>
      <c r="G6" s="21">
        <v>5.4749999999999996</v>
      </c>
      <c r="H6" s="21">
        <v>5.2</v>
      </c>
      <c r="I6" s="21">
        <v>34.865000000000002</v>
      </c>
      <c r="J6" s="21">
        <v>356.4</v>
      </c>
      <c r="K6" s="22">
        <v>182</v>
      </c>
      <c r="L6" s="23"/>
    </row>
    <row r="7" spans="1:12" ht="30" customHeight="1" x14ac:dyDescent="0.25">
      <c r="A7" s="24"/>
      <c r="B7" s="25"/>
      <c r="C7" s="26"/>
      <c r="D7" s="27" t="s">
        <v>28</v>
      </c>
      <c r="E7" s="19" t="s">
        <v>29</v>
      </c>
      <c r="F7" s="28">
        <v>200</v>
      </c>
      <c r="G7" s="29">
        <v>0.04</v>
      </c>
      <c r="H7" s="29">
        <v>0.01</v>
      </c>
      <c r="I7" s="29">
        <v>36.926000000000002</v>
      </c>
      <c r="J7" s="29">
        <v>140.22999999999999</v>
      </c>
      <c r="K7" s="30">
        <v>49</v>
      </c>
      <c r="L7" s="31"/>
    </row>
    <row r="8" spans="1:12" ht="45" customHeight="1" x14ac:dyDescent="0.25">
      <c r="A8" s="24"/>
      <c r="B8" s="25"/>
      <c r="C8" s="26"/>
      <c r="D8" s="27" t="s">
        <v>49</v>
      </c>
      <c r="E8" s="19" t="s">
        <v>51</v>
      </c>
      <c r="F8" s="32">
        <v>125</v>
      </c>
      <c r="G8" s="21">
        <v>11.25</v>
      </c>
      <c r="H8" s="21">
        <v>7.2350000000000003</v>
      </c>
      <c r="I8" s="21">
        <v>50.15</v>
      </c>
      <c r="J8" s="21">
        <v>305.5</v>
      </c>
      <c r="K8" s="30"/>
      <c r="L8" s="31"/>
    </row>
    <row r="9" spans="1:12" x14ac:dyDescent="0.25">
      <c r="A9" s="24"/>
      <c r="B9" s="25"/>
      <c r="C9" s="26"/>
      <c r="D9" s="27"/>
      <c r="E9" s="33"/>
      <c r="F9" s="31"/>
      <c r="G9" s="31"/>
      <c r="H9" s="31"/>
      <c r="I9" s="31"/>
      <c r="J9" s="31"/>
      <c r="K9" s="30"/>
      <c r="L9" s="31"/>
    </row>
    <row r="10" spans="1:12" x14ac:dyDescent="0.25">
      <c r="A10" s="34"/>
      <c r="B10" s="35"/>
      <c r="C10" s="36"/>
      <c r="D10" s="37" t="s">
        <v>31</v>
      </c>
      <c r="E10" s="38"/>
      <c r="F10" s="39">
        <f>SUM(F6:F9)</f>
        <v>625</v>
      </c>
      <c r="G10" s="39">
        <f>SUM(G6:G9)</f>
        <v>16.765000000000001</v>
      </c>
      <c r="H10" s="39">
        <f>SUM(H6:H9)</f>
        <v>12.445</v>
      </c>
      <c r="I10" s="39">
        <v>114.566</v>
      </c>
      <c r="J10" s="39">
        <f>SUM(J6:J9)</f>
        <v>802.13</v>
      </c>
      <c r="K10" s="40"/>
      <c r="L10" s="39">
        <f>SUM(L6:L9)</f>
        <v>0</v>
      </c>
    </row>
    <row r="11" spans="1:12" x14ac:dyDescent="0.25">
      <c r="A11" s="41">
        <f>A6</f>
        <v>2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x14ac:dyDescent="0.2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x14ac:dyDescent="0.2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x14ac:dyDescent="0.2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x14ac:dyDescent="0.25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x14ac:dyDescent="0.25">
      <c r="A16" s="34"/>
      <c r="B16" s="35"/>
      <c r="C16" s="36"/>
      <c r="D16" s="37" t="s">
        <v>31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x14ac:dyDescent="0.25">
      <c r="A17" s="41">
        <f>A6</f>
        <v>2</v>
      </c>
      <c r="B17" s="42">
        <f>B6</f>
        <v>3</v>
      </c>
      <c r="C17" s="43" t="s">
        <v>32</v>
      </c>
      <c r="D17" s="27" t="s">
        <v>33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 x14ac:dyDescent="0.25">
      <c r="A18" s="24"/>
      <c r="B18" s="25"/>
      <c r="C18" s="26"/>
      <c r="D18" s="27" t="s">
        <v>34</v>
      </c>
      <c r="E18" s="56" t="s">
        <v>54</v>
      </c>
      <c r="F18" s="57">
        <v>350</v>
      </c>
      <c r="G18" s="57">
        <v>3.45</v>
      </c>
      <c r="H18" s="58">
        <v>8.7260000000000009</v>
      </c>
      <c r="I18" s="58">
        <v>41.374000000000002</v>
      </c>
      <c r="J18" s="58">
        <v>251.792</v>
      </c>
      <c r="K18" s="58">
        <v>14</v>
      </c>
      <c r="L18" s="31"/>
    </row>
    <row r="19" spans="1:12" ht="30" customHeight="1" x14ac:dyDescent="0.25">
      <c r="A19" s="24"/>
      <c r="B19" s="25"/>
      <c r="C19" s="26"/>
      <c r="D19" s="27" t="s">
        <v>35</v>
      </c>
      <c r="E19" s="56" t="s">
        <v>55</v>
      </c>
      <c r="F19" s="57">
        <v>230</v>
      </c>
      <c r="G19" s="57">
        <v>16.559999999999999</v>
      </c>
      <c r="H19" s="58">
        <v>24.542999999999999</v>
      </c>
      <c r="I19" s="58">
        <v>34.847999999999999</v>
      </c>
      <c r="J19" s="58">
        <v>383.416</v>
      </c>
      <c r="K19" s="58">
        <v>26</v>
      </c>
      <c r="L19" s="31"/>
    </row>
    <row r="20" spans="1:12" ht="25.5" customHeight="1" x14ac:dyDescent="0.25">
      <c r="A20" s="24"/>
      <c r="B20" s="25"/>
      <c r="C20" s="26"/>
      <c r="D20" s="27" t="s">
        <v>36</v>
      </c>
      <c r="E20" s="33"/>
      <c r="F20" s="31"/>
      <c r="G20" s="31"/>
      <c r="H20" s="31"/>
      <c r="I20" s="31"/>
      <c r="J20" s="31"/>
      <c r="K20" s="30"/>
      <c r="L20" s="31"/>
    </row>
    <row r="21" spans="1:12" x14ac:dyDescent="0.25">
      <c r="A21" s="24"/>
      <c r="B21" s="25"/>
      <c r="C21" s="26"/>
      <c r="D21" s="27" t="s">
        <v>37</v>
      </c>
      <c r="E21" s="19" t="s">
        <v>38</v>
      </c>
      <c r="F21" s="28">
        <v>200</v>
      </c>
      <c r="G21" s="29">
        <v>1</v>
      </c>
      <c r="H21" s="29">
        <f>-I2128</f>
        <v>0</v>
      </c>
      <c r="I21" s="29">
        <v>28</v>
      </c>
      <c r="J21" s="29">
        <v>112</v>
      </c>
      <c r="K21" s="30"/>
      <c r="L21" s="31"/>
    </row>
    <row r="22" spans="1:12" x14ac:dyDescent="0.25">
      <c r="A22" s="24"/>
      <c r="B22" s="25"/>
      <c r="C22" s="26"/>
      <c r="D22" s="27" t="s">
        <v>39</v>
      </c>
      <c r="E22" s="19" t="s">
        <v>30</v>
      </c>
      <c r="F22" s="28">
        <v>150</v>
      </c>
      <c r="G22" s="29">
        <v>11.04</v>
      </c>
      <c r="H22" s="29">
        <v>1.29</v>
      </c>
      <c r="I22" s="29">
        <v>75.224999999999994</v>
      </c>
      <c r="J22" s="29">
        <v>346.5</v>
      </c>
      <c r="K22" s="30">
        <v>56</v>
      </c>
      <c r="L22" s="31"/>
    </row>
    <row r="23" spans="1:12" x14ac:dyDescent="0.25">
      <c r="A23" s="24"/>
      <c r="B23" s="25"/>
      <c r="C23" s="26"/>
      <c r="D23" s="27" t="s">
        <v>40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 x14ac:dyDescent="0.25">
      <c r="A24" s="24"/>
      <c r="B24" s="25"/>
      <c r="C24" s="26"/>
      <c r="D24" s="46"/>
      <c r="E24" s="59"/>
      <c r="F24" s="28"/>
      <c r="G24" s="29"/>
      <c r="H24" s="29"/>
      <c r="I24" s="29"/>
      <c r="J24" s="29"/>
      <c r="K24" s="30"/>
      <c r="L24" s="31"/>
    </row>
    <row r="25" spans="1:12" x14ac:dyDescent="0.2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x14ac:dyDescent="0.25">
      <c r="A26" s="34"/>
      <c r="B26" s="35"/>
      <c r="C26" s="36"/>
      <c r="D26" s="37" t="s">
        <v>31</v>
      </c>
      <c r="E26" s="38"/>
      <c r="F26" s="39">
        <f>SUM(F17:F25)</f>
        <v>930</v>
      </c>
      <c r="G26" s="39">
        <f>SUM(G17:G25)</f>
        <v>32.049999999999997</v>
      </c>
      <c r="H26" s="39">
        <f>SUM(H17:H25)</f>
        <v>34.558999999999997</v>
      </c>
      <c r="I26" s="39">
        <f>SUM(I17:I25)</f>
        <v>179.447</v>
      </c>
      <c r="J26" s="39">
        <f>SUM(J17:J25)</f>
        <v>1093.7080000000001</v>
      </c>
      <c r="K26" s="40"/>
      <c r="L26" s="39" t="e">
        <f ca="1">SUM(L23:L31)</f>
        <v>#VALUE!</v>
      </c>
    </row>
    <row r="27" spans="1:12" x14ac:dyDescent="0.25">
      <c r="A27" s="41">
        <f>A6</f>
        <v>2</v>
      </c>
      <c r="B27" s="42">
        <f>B6</f>
        <v>3</v>
      </c>
      <c r="C27" s="43" t="s">
        <v>41</v>
      </c>
      <c r="D27" s="44" t="s">
        <v>42</v>
      </c>
      <c r="E27" s="45"/>
      <c r="F27" s="31"/>
      <c r="G27" s="31"/>
      <c r="H27" s="31"/>
      <c r="I27" s="31"/>
      <c r="J27" s="31"/>
      <c r="K27" s="30"/>
      <c r="L27" s="31"/>
    </row>
    <row r="28" spans="1:12" x14ac:dyDescent="0.25">
      <c r="A28" s="24"/>
      <c r="B28" s="25"/>
      <c r="C28" s="26"/>
      <c r="D28" s="44" t="s">
        <v>37</v>
      </c>
      <c r="E28" s="45"/>
      <c r="F28" s="31"/>
      <c r="G28" s="31"/>
      <c r="H28" s="31"/>
      <c r="I28" s="31"/>
      <c r="J28" s="31"/>
      <c r="K28" s="30"/>
      <c r="L28" s="31"/>
    </row>
    <row r="29" spans="1:12" x14ac:dyDescent="0.25">
      <c r="A29" s="24"/>
      <c r="B29" s="25"/>
      <c r="C29" s="26"/>
      <c r="D29" s="46"/>
      <c r="E29" s="33" t="s">
        <v>56</v>
      </c>
      <c r="F29" s="31">
        <v>100</v>
      </c>
      <c r="G29" s="31">
        <v>5</v>
      </c>
      <c r="H29" s="31">
        <v>1.5</v>
      </c>
      <c r="I29" s="31">
        <v>8.5</v>
      </c>
      <c r="J29" s="31">
        <v>70</v>
      </c>
      <c r="K29" s="30"/>
      <c r="L29" s="31"/>
    </row>
    <row r="30" spans="1:12" x14ac:dyDescent="0.25">
      <c r="A30" s="24"/>
      <c r="B30" s="25"/>
      <c r="C30" s="26"/>
      <c r="D30" s="46"/>
      <c r="E30" s="45" t="s">
        <v>52</v>
      </c>
      <c r="F30" s="31">
        <v>30</v>
      </c>
      <c r="G30" s="31">
        <v>3.12</v>
      </c>
      <c r="H30" s="31">
        <v>1.56</v>
      </c>
      <c r="I30" s="31">
        <v>23.04</v>
      </c>
      <c r="J30" s="31">
        <v>137.4</v>
      </c>
      <c r="K30" s="30"/>
      <c r="L30" s="31"/>
    </row>
    <row r="31" spans="1:12" x14ac:dyDescent="0.25">
      <c r="A31" s="34"/>
      <c r="B31" s="35"/>
      <c r="C31" s="36"/>
      <c r="D31" s="37" t="s">
        <v>31</v>
      </c>
      <c r="E31" s="38"/>
      <c r="F31" s="39">
        <f>SUM(F27:F30)</f>
        <v>130</v>
      </c>
      <c r="G31" s="39">
        <f>SUM(G27:G30)</f>
        <v>8.120000000000001</v>
      </c>
      <c r="H31" s="39">
        <f>SUM(H27:H30)</f>
        <v>3.06</v>
      </c>
      <c r="I31" s="39">
        <f>SUM(I27:I30)</f>
        <v>31.54</v>
      </c>
      <c r="J31" s="39">
        <f>SUM(J27:J30)</f>
        <v>207.4</v>
      </c>
      <c r="K31" s="40"/>
      <c r="L31" s="39" t="e">
        <f ca="1">SUM(L24:L30)</f>
        <v>#VALUE!</v>
      </c>
    </row>
    <row r="32" spans="1:12" ht="30" customHeight="1" x14ac:dyDescent="0.25">
      <c r="A32" s="41">
        <f>A6</f>
        <v>2</v>
      </c>
      <c r="B32" s="42">
        <f>B6</f>
        <v>3</v>
      </c>
      <c r="C32" s="43" t="s">
        <v>43</v>
      </c>
      <c r="D32" s="27" t="s">
        <v>27</v>
      </c>
      <c r="E32" s="56" t="s">
        <v>57</v>
      </c>
      <c r="F32" s="57">
        <v>330</v>
      </c>
      <c r="G32" s="58">
        <v>5.4240000000000004</v>
      </c>
      <c r="H32" s="58">
        <v>1.8240000000000001</v>
      </c>
      <c r="I32" s="58">
        <v>68.400000000000006</v>
      </c>
      <c r="J32" s="58">
        <v>176.59200000000001</v>
      </c>
      <c r="K32" s="30">
        <v>312</v>
      </c>
      <c r="L32" s="31"/>
    </row>
    <row r="33" spans="1:12" ht="30" customHeight="1" x14ac:dyDescent="0.25">
      <c r="A33" s="24"/>
      <c r="B33" s="25"/>
      <c r="C33" s="26"/>
      <c r="D33" s="27" t="s">
        <v>36</v>
      </c>
      <c r="E33" s="47" t="s">
        <v>58</v>
      </c>
      <c r="F33" s="57">
        <v>120</v>
      </c>
      <c r="G33" s="58">
        <v>10.67</v>
      </c>
      <c r="H33" s="58">
        <v>26.335999999999999</v>
      </c>
      <c r="I33" s="58">
        <v>2.6</v>
      </c>
      <c r="J33" s="58">
        <v>282.95</v>
      </c>
      <c r="K33" s="30">
        <v>55</v>
      </c>
      <c r="L33" s="31"/>
    </row>
    <row r="34" spans="1:12" ht="30" customHeight="1" x14ac:dyDescent="0.25">
      <c r="A34" s="24"/>
      <c r="B34" s="25"/>
      <c r="C34" s="26"/>
      <c r="D34" s="27" t="s">
        <v>37</v>
      </c>
      <c r="E34" s="19" t="s">
        <v>44</v>
      </c>
      <c r="F34" s="28">
        <v>200</v>
      </c>
      <c r="G34" s="29">
        <v>0.04</v>
      </c>
      <c r="H34" s="29">
        <v>0.01</v>
      </c>
      <c r="I34" s="29">
        <v>36.923999999999999</v>
      </c>
      <c r="J34" s="29">
        <v>140.22999999999999</v>
      </c>
      <c r="K34" s="30">
        <v>49</v>
      </c>
      <c r="L34" s="31"/>
    </row>
    <row r="35" spans="1:12" x14ac:dyDescent="0.25">
      <c r="A35" s="24"/>
      <c r="B35" s="25"/>
      <c r="C35" s="26"/>
      <c r="D35" s="27" t="s">
        <v>30</v>
      </c>
      <c r="E35" s="19" t="s">
        <v>50</v>
      </c>
      <c r="F35" s="28">
        <v>100</v>
      </c>
      <c r="G35" s="50">
        <v>7.6</v>
      </c>
      <c r="H35" s="50">
        <v>0.86</v>
      </c>
      <c r="I35" s="50">
        <v>50.15</v>
      </c>
      <c r="J35" s="21">
        <v>231</v>
      </c>
      <c r="K35" s="30">
        <v>50</v>
      </c>
      <c r="L35" s="31"/>
    </row>
    <row r="36" spans="1:12" x14ac:dyDescent="0.25">
      <c r="A36" s="24"/>
      <c r="B36" s="25"/>
      <c r="C36" s="26"/>
      <c r="D36" s="46"/>
      <c r="E36" s="45"/>
      <c r="F36" s="31"/>
      <c r="G36" s="31"/>
      <c r="H36" s="31"/>
      <c r="I36" s="31"/>
      <c r="J36" s="31"/>
      <c r="K36" s="30"/>
      <c r="L36" s="31"/>
    </row>
    <row r="37" spans="1:12" x14ac:dyDescent="0.2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x14ac:dyDescent="0.25">
      <c r="A38" s="34"/>
      <c r="B38" s="35"/>
      <c r="C38" s="36"/>
      <c r="D38" s="37" t="s">
        <v>31</v>
      </c>
      <c r="E38" s="38"/>
      <c r="F38" s="39">
        <f>SUM(F32:F37)</f>
        <v>750</v>
      </c>
      <c r="G38" s="39">
        <f>SUM(G32:G37)</f>
        <v>23.734000000000002</v>
      </c>
      <c r="H38" s="39">
        <f>SUM(H32:H37)</f>
        <v>29.03</v>
      </c>
      <c r="I38" s="39">
        <f>SUM(I32:I37)</f>
        <v>158.07400000000001</v>
      </c>
      <c r="J38" s="39">
        <f>SUM(J32:J37)</f>
        <v>830.77200000000005</v>
      </c>
      <c r="K38" s="40"/>
      <c r="L38" s="39" t="e">
        <f ca="1">SUM(L32:L40)</f>
        <v>#VALUE!</v>
      </c>
    </row>
    <row r="39" spans="1:12" x14ac:dyDescent="0.25">
      <c r="A39" s="41">
        <f>A6</f>
        <v>2</v>
      </c>
      <c r="B39" s="42">
        <f>B6</f>
        <v>3</v>
      </c>
      <c r="C39" s="43" t="s">
        <v>45</v>
      </c>
      <c r="D39" s="44" t="s">
        <v>46</v>
      </c>
      <c r="E39" s="45"/>
      <c r="F39" s="31"/>
      <c r="G39" s="31"/>
      <c r="H39" s="31"/>
      <c r="I39" s="31"/>
      <c r="J39" s="31"/>
      <c r="K39" s="30"/>
      <c r="L39" s="31"/>
    </row>
    <row r="40" spans="1:12" x14ac:dyDescent="0.25">
      <c r="A40" s="24"/>
      <c r="B40" s="25"/>
      <c r="C40" s="26"/>
      <c r="D40" s="44" t="s">
        <v>42</v>
      </c>
      <c r="E40" s="45"/>
      <c r="F40" s="31"/>
      <c r="G40" s="31"/>
      <c r="H40" s="31"/>
      <c r="I40" s="31"/>
      <c r="J40" s="31"/>
      <c r="K40" s="30"/>
      <c r="L40" s="31"/>
    </row>
    <row r="41" spans="1:12" x14ac:dyDescent="0.25">
      <c r="A41" s="24"/>
      <c r="B41" s="25"/>
      <c r="C41" s="26"/>
      <c r="D41" s="44" t="s">
        <v>37</v>
      </c>
      <c r="E41" s="45"/>
      <c r="F41" s="31"/>
      <c r="G41" s="31"/>
      <c r="H41" s="31"/>
      <c r="I41" s="31"/>
      <c r="J41" s="31"/>
      <c r="K41" s="30"/>
      <c r="L41" s="31"/>
    </row>
    <row r="42" spans="1:12" x14ac:dyDescent="0.25">
      <c r="A42" s="24"/>
      <c r="B42" s="25"/>
      <c r="C42" s="26"/>
      <c r="D42" s="44" t="s">
        <v>47</v>
      </c>
      <c r="E42" s="45"/>
      <c r="F42" s="31"/>
      <c r="G42" s="31"/>
      <c r="H42" s="31"/>
      <c r="I42" s="31"/>
      <c r="J42" s="31"/>
      <c r="K42" s="30"/>
      <c r="L42" s="31"/>
    </row>
    <row r="43" spans="1:12" x14ac:dyDescent="0.2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x14ac:dyDescent="0.2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x14ac:dyDescent="0.25">
      <c r="A45" s="34"/>
      <c r="B45" s="35"/>
      <c r="C45" s="36"/>
      <c r="D45" s="62" t="s">
        <v>31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x14ac:dyDescent="0.25">
      <c r="A46" s="63">
        <f>A6</f>
        <v>2</v>
      </c>
      <c r="B46" s="64">
        <f>B6</f>
        <v>3</v>
      </c>
      <c r="C46" s="70" t="s">
        <v>48</v>
      </c>
      <c r="D46" s="70"/>
      <c r="E46" s="65"/>
      <c r="F46" s="66">
        <f>F10+F16+F26+F31+F38+F45</f>
        <v>2435</v>
      </c>
      <c r="G46" s="66">
        <f>G10+G16+G26+G31+G38+G45</f>
        <v>80.669000000000011</v>
      </c>
      <c r="H46" s="66">
        <f>H10+H16+H26+H31+H38+H45</f>
        <v>79.093999999999994</v>
      </c>
      <c r="I46" s="66">
        <f>I10+I16+I26+I31+I38+I45</f>
        <v>483.62700000000007</v>
      </c>
      <c r="J46" s="66">
        <f>J10+J16+J26+J31+J38+J45</f>
        <v>2934.01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Карина</cp:lastModifiedBy>
  <dcterms:modified xsi:type="dcterms:W3CDTF">2024-10-24T12:08:03Z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2006-09-16T05:00:00Z</dcterms:created>
  <dc:creator/>
  <dc:description/>
  <dc:language>en-US</dc:language>
  <cp:lastModifiedBy>Карина</cp:lastModifiedBy>
  <dcterms:modified xsi:type="dcterms:W3CDTF">2024-10-07T09:38:24Z</dcterms:modified>
  <cp:revision>0</cp:revision>
  <dc:subject/>
  <dc:title/>
</cp:coreProperties>
</file>