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<sst xmlns="http://schemas.openxmlformats.org/spreadsheetml/2006/main" count="74" uniqueCount="59">
  <si>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</si>
  <si>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</si>
  <si>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</si>
  <si>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</si>
  <si>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</si>
  <si>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</si>
  <si>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</si>
  <si>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</si>
  <si>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</si>
  <si>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</si>
  <si>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</si>
  <si>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</si>
  <si>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</si>
  <si>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</si>
  <si>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</si>
  <si>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</si>
  <si>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</si>
  <si>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</si>
  <si>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</si>
  <si>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</si>
  <si>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</si>
  <si>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</si>
  <si>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</si>
  <si>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</si>
  <si>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</si>
  <si>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</si>
  <si>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</si>
  <si>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</si>
  <si>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пшен.суп</t>
  </si>
  <si>
    <t xml:space="preserve">гор.напиток</t>
  </si>
  <si>
    <t xml:space="preserve">чай</t>
  </si>
  <si>
    <t xml:space="preserve">хлеб</t>
  </si>
  <si>
    <t xml:space="preserve">сардельки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</si>
  <si>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</si>
  <si>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</si>
  <si>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</si>
  <si>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</si>
  <si>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фасолевый</t>
  </si>
  <si>
    <t xml:space="preserve">2 блюдо</t>
  </si>
  <si>
    <t xml:space="preserve">гречневая каша</t>
  </si>
  <si>
    <t xml:space="preserve">гарнир</t>
  </si>
  <si>
    <t xml:space="preserve">гуляш из отв.говядины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</si>
  <si>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</si>
  <si>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</si>
  <si>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</si>
  <si>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</si>
  <si>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помидор</t>
  </si>
  <si>
    <t xml:space="preserve">Полдник</t>
  </si>
  <si>
    <t xml:space="preserve">булочное</t>
  </si>
  <si>
    <t xml:space="preserve">яблоки</t>
  </si>
  <si>
    <t xml:space="preserve">сырники</t>
  </si>
  <si>
    <t xml:space="preserve">Ужин</t>
  </si>
  <si>
    <t xml:space="preserve">плов рисовый с курицей</t>
  </si>
  <si>
    <t xml:space="preserve">огурцы</t>
  </si>
  <si>
    <t xml:space="preserve">чай с сахаром</t>
  </si>
  <si>
    <t xml:space="preserve">Ужин 2</t>
  </si>
  <si>
    <t xml:space="preserve">кисломол.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</si>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</sst>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13</v>
      </c>
      <c r="I3" s="10" t="n">
        <v>2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3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5.175</v>
      </c>
      <c r="H6" s="23" t="n">
        <v>5.2</v>
      </c>
      <c r="I6" s="23" t="n">
        <v>34.865</v>
      </c>
      <c r="J6" s="23" t="n">
        <v>356.4</v>
      </c>
      <c r="K6" s="24" t="n">
        <v>182</v>
      </c>
      <c r="L6" s="25"/>
    </row>
    <row r="7" customFormat="false" ht="30" hidden="false" customHeight="true" outlineLevel="0" collapsed="false">
      <c r="A7" s="26"/>
      <c r="B7" s="27"/>
      <c r="C7" s="28"/>
      <c r="D7" s="29" t="s">
        <v>29</v>
      </c>
      <c r="E7" s="21" t="s">
        <v>30</v>
      </c>
      <c r="F7" s="30" t="n">
        <v>200</v>
      </c>
      <c r="G7" s="31" t="n">
        <v>0.04</v>
      </c>
      <c r="H7" s="31" t="n">
        <v>0.01</v>
      </c>
      <c r="I7" s="31" t="n">
        <v>36.926</v>
      </c>
      <c r="J7" s="31" t="n">
        <v>140.23</v>
      </c>
      <c r="K7" s="32" t="n">
        <v>49</v>
      </c>
      <c r="L7" s="33"/>
    </row>
    <row r="8" customFormat="false" ht="45" hidden="false" customHeight="true" outlineLevel="0" collapsed="false">
      <c r="A8" s="26"/>
      <c r="B8" s="27"/>
      <c r="C8" s="28"/>
      <c r="D8" s="29" t="s">
        <v>31</v>
      </c>
      <c r="E8" s="21" t="s">
        <v>31</v>
      </c>
      <c r="F8" s="34" t="n">
        <v>100</v>
      </c>
      <c r="G8" s="23" t="n">
        <v>7.6</v>
      </c>
      <c r="H8" s="23" t="n">
        <v>0.86</v>
      </c>
      <c r="I8" s="23" t="n">
        <v>50.15</v>
      </c>
      <c r="J8" s="23" t="n">
        <v>231</v>
      </c>
      <c r="K8" s="32" t="n">
        <v>50</v>
      </c>
      <c r="L8" s="33"/>
    </row>
    <row r="9" customFormat="false" ht="25.5" hidden="false" customHeight="false" outlineLevel="0" collapsed="false">
      <c r="A9" s="26"/>
      <c r="B9" s="27"/>
      <c r="C9" s="28"/>
      <c r="D9" s="29"/>
      <c r="E9" s="35" t="s">
        <v>32</v>
      </c>
      <c r="F9" s="33" t="n">
        <v>45</v>
      </c>
      <c r="G9" s="33" t="n">
        <v>5.13</v>
      </c>
      <c r="H9" s="33" t="n">
        <v>8.19</v>
      </c>
      <c r="I9" s="33" t="n">
        <v>0.675</v>
      </c>
      <c r="J9" s="33" t="n">
        <v>96.75</v>
      </c>
      <c r="K9" s="32" t="n">
        <v>243</v>
      </c>
      <c r="L9" s="33"/>
    </row>
    <row r="10" customFormat="false" ht="15" hidden="false" customHeight="false" outlineLevel="0" collapsed="false">
      <c r="A10" s="36"/>
      <c r="B10" s="37"/>
      <c r="C10" s="38"/>
      <c r="D10" s="39" t="s">
        <v>33</v>
      </c>
      <c r="E10" s="40"/>
      <c r="F10" s="41" t="n">
        <f aca="false">SUM(F6:F9)</f>
        <v>645</v>
      </c>
      <c r="G10" s="41" t="n">
        <f aca="false">SUM(G6:G9)</f>
        <v>17.945</v>
      </c>
      <c r="H10" s="41" t="n">
        <f aca="false">SUM(H6:H9)</f>
        <v>14.26</v>
      </c>
      <c r="I10" s="41" t="n">
        <v>114.566</v>
      </c>
      <c r="J10" s="41" t="n">
        <f aca="false">SUM(J6:J9)</f>
        <v>824.38</v>
      </c>
      <c r="K10" s="42"/>
      <c r="L10" s="41" t="n">
        <f aca="false">SUM(L6:L9)</f>
        <v>0</v>
      </c>
    </row>
    <row r="11" customFormat="false" ht="15" hidden="false" customHeight="false" outlineLevel="0" collapsed="false">
      <c r="A11" s="43" t="n">
        <f aca="false">A6</f>
        <v>3</v>
      </c>
      <c r="B11" s="44" t="n">
        <f aca="false">B6</f>
        <v>2</v>
      </c>
      <c r="C11" s="45"/>
      <c r="D11" s="46"/>
      <c r="E11" s="47"/>
      <c r="F11" s="33"/>
      <c r="G11" s="33"/>
      <c r="H11" s="33"/>
      <c r="I11" s="33"/>
      <c r="J11" s="33"/>
      <c r="K11" s="32"/>
      <c r="L11" s="33"/>
    </row>
    <row r="12" customFormat="false" ht="15" hidden="false" customHeight="false" outlineLevel="0" collapsed="false">
      <c r="A12" s="26"/>
      <c r="B12" s="27"/>
      <c r="C12" s="28"/>
      <c r="D12" s="48"/>
      <c r="E12" s="49"/>
      <c r="F12" s="50"/>
      <c r="G12" s="51"/>
      <c r="H12" s="51"/>
      <c r="I12" s="51"/>
      <c r="J12" s="51"/>
      <c r="K12" s="32"/>
      <c r="L12" s="33"/>
    </row>
    <row r="13" customFormat="false" ht="15" hidden="false" customHeight="false" outlineLevel="0" collapsed="false">
      <c r="A13" s="26"/>
      <c r="B13" s="27"/>
      <c r="C13" s="28"/>
      <c r="D13" s="48"/>
      <c r="E13" s="21"/>
      <c r="F13" s="22"/>
      <c r="G13" s="52"/>
      <c r="H13" s="52"/>
      <c r="I13" s="52"/>
      <c r="J13" s="52"/>
      <c r="K13" s="32"/>
      <c r="L13" s="33"/>
    </row>
    <row r="14" customFormat="false" ht="15" hidden="false" customHeight="false" outlineLevel="0" collapsed="false">
      <c r="A14" s="26"/>
      <c r="B14" s="27"/>
      <c r="C14" s="28"/>
      <c r="D14" s="48"/>
      <c r="E14" s="53"/>
      <c r="F14" s="54"/>
      <c r="G14" s="55"/>
      <c r="H14" s="55"/>
      <c r="I14" s="55"/>
      <c r="J14" s="55"/>
      <c r="K14" s="32"/>
      <c r="L14" s="33"/>
    </row>
    <row r="15" customFormat="false" ht="15.75" hidden="false" customHeight="true" outlineLevel="0" collapsed="false">
      <c r="A15" s="26"/>
      <c r="B15" s="27"/>
      <c r="C15" s="28"/>
      <c r="D15" s="48"/>
      <c r="E15" s="56"/>
      <c r="F15" s="56"/>
      <c r="G15" s="57"/>
      <c r="H15" s="57"/>
      <c r="I15" s="57"/>
      <c r="J15" s="57"/>
      <c r="K15" s="32"/>
      <c r="L15" s="33"/>
    </row>
    <row r="16" customFormat="false" ht="15" hidden="false" customHeight="false" outlineLevel="0" collapsed="false">
      <c r="A16" s="36"/>
      <c r="B16" s="37"/>
      <c r="C16" s="38"/>
      <c r="D16" s="39" t="s">
        <v>33</v>
      </c>
      <c r="E16" s="40"/>
      <c r="F16" s="41" t="n">
        <f aca="false">SUM(F11:F15)</f>
        <v>0</v>
      </c>
      <c r="G16" s="41" t="n">
        <f aca="false">SUM(G11:G15)</f>
        <v>0</v>
      </c>
      <c r="H16" s="41" t="n">
        <f aca="false">SUM(H11:H15)</f>
        <v>0</v>
      </c>
      <c r="I16" s="41"/>
      <c r="J16" s="41"/>
      <c r="K16" s="42"/>
      <c r="L16" s="41" t="e">
        <f aca="false">SUM(L11:L21)</f>
        <v>#VALUE!</v>
      </c>
    </row>
    <row r="17" customFormat="false" ht="15" hidden="false" customHeight="false" outlineLevel="0" collapsed="false">
      <c r="A17" s="43" t="n">
        <f aca="false">A6</f>
        <v>3</v>
      </c>
      <c r="B17" s="44" t="n">
        <f aca="false">B6</f>
        <v>2</v>
      </c>
      <c r="C17" s="45" t="s">
        <v>34</v>
      </c>
      <c r="D17" s="29" t="s">
        <v>35</v>
      </c>
      <c r="E17" s="47"/>
      <c r="F17" s="33"/>
      <c r="G17" s="33"/>
      <c r="H17" s="33"/>
      <c r="I17" s="33"/>
      <c r="J17" s="33"/>
      <c r="K17" s="32"/>
      <c r="L17" s="33"/>
    </row>
    <row r="18" customFormat="false" ht="75" hidden="false" customHeight="true" outlineLevel="0" collapsed="false">
      <c r="A18" s="26"/>
      <c r="B18" s="27"/>
      <c r="C18" s="28"/>
      <c r="D18" s="29" t="s">
        <v>36</v>
      </c>
      <c r="E18" s="58" t="s">
        <v>37</v>
      </c>
      <c r="F18" s="59" t="n">
        <v>350</v>
      </c>
      <c r="G18" s="59" t="n">
        <v>9.298</v>
      </c>
      <c r="H18" s="60" t="n">
        <v>9.138</v>
      </c>
      <c r="I18" s="60" t="n">
        <v>31.212</v>
      </c>
      <c r="J18" s="60" t="n">
        <v>226.7</v>
      </c>
      <c r="K18" s="60" t="n">
        <v>102</v>
      </c>
      <c r="L18" s="33"/>
    </row>
    <row r="19" customFormat="false" ht="30" hidden="false" customHeight="true" outlineLevel="0" collapsed="false">
      <c r="A19" s="26"/>
      <c r="B19" s="27"/>
      <c r="C19" s="28"/>
      <c r="D19" s="29" t="s">
        <v>38</v>
      </c>
      <c r="E19" s="58" t="s">
        <v>39</v>
      </c>
      <c r="F19" s="59" t="n">
        <v>120</v>
      </c>
      <c r="G19" s="59" t="n">
        <v>5.04</v>
      </c>
      <c r="H19" s="60" t="n">
        <v>1.304</v>
      </c>
      <c r="I19" s="60" t="n">
        <v>25.4</v>
      </c>
      <c r="J19" s="60" t="n">
        <v>134</v>
      </c>
      <c r="K19" s="60" t="n">
        <v>302</v>
      </c>
      <c r="L19" s="33"/>
    </row>
    <row r="20" customFormat="false" ht="25.5" hidden="false" customHeight="true" outlineLevel="0" collapsed="false">
      <c r="A20" s="26"/>
      <c r="B20" s="27"/>
      <c r="C20" s="28"/>
      <c r="D20" s="29" t="s">
        <v>40</v>
      </c>
      <c r="E20" s="35" t="s">
        <v>41</v>
      </c>
      <c r="F20" s="33" t="n">
        <v>100</v>
      </c>
      <c r="G20" s="33" t="n">
        <v>16.283</v>
      </c>
      <c r="H20" s="33" t="n">
        <v>24.295</v>
      </c>
      <c r="I20" s="33" t="n">
        <v>2.052</v>
      </c>
      <c r="J20" s="33" t="n">
        <v>245.886</v>
      </c>
      <c r="K20" s="32" t="n">
        <v>15</v>
      </c>
      <c r="L20" s="33"/>
    </row>
    <row r="21" customFormat="false" ht="15" hidden="false" customHeight="false" outlineLevel="0" collapsed="false">
      <c r="A21" s="26"/>
      <c r="B21" s="27"/>
      <c r="C21" s="28"/>
      <c r="D21" s="29" t="s">
        <v>42</v>
      </c>
      <c r="E21" s="21" t="s">
        <v>43</v>
      </c>
      <c r="F21" s="30" t="n">
        <v>200</v>
      </c>
      <c r="G21" s="31" t="n">
        <v>1</v>
      </c>
      <c r="H21" s="31" t="n">
        <f aca="false">-I2128</f>
        <v>-0</v>
      </c>
      <c r="I21" s="31" t="n">
        <v>28</v>
      </c>
      <c r="J21" s="31" t="n">
        <v>112</v>
      </c>
      <c r="K21" s="32"/>
      <c r="L21" s="33"/>
    </row>
    <row r="22" customFormat="false" ht="15" hidden="false" customHeight="false" outlineLevel="0" collapsed="false">
      <c r="A22" s="26"/>
      <c r="B22" s="27"/>
      <c r="C22" s="28"/>
      <c r="D22" s="29" t="s">
        <v>44</v>
      </c>
      <c r="E22" s="21" t="s">
        <v>31</v>
      </c>
      <c r="F22" s="30" t="n">
        <v>150</v>
      </c>
      <c r="G22" s="31" t="n">
        <v>11.4</v>
      </c>
      <c r="H22" s="31" t="n">
        <v>1.29</v>
      </c>
      <c r="I22" s="31" t="n">
        <v>75.225</v>
      </c>
      <c r="J22" s="31" t="n">
        <v>346.5</v>
      </c>
      <c r="K22" s="32" t="n">
        <v>50</v>
      </c>
      <c r="L22" s="33"/>
    </row>
    <row r="23" customFormat="false" ht="15" hidden="false" customHeight="false" outlineLevel="0" collapsed="false">
      <c r="A23" s="26"/>
      <c r="B23" s="27"/>
      <c r="C23" s="28"/>
      <c r="D23" s="29" t="s">
        <v>45</v>
      </c>
      <c r="E23" s="47"/>
      <c r="F23" s="33"/>
      <c r="G23" s="33"/>
      <c r="H23" s="33"/>
      <c r="I23" s="33"/>
      <c r="J23" s="33"/>
      <c r="K23" s="32"/>
      <c r="L23" s="33"/>
    </row>
    <row r="24" customFormat="false" ht="30" hidden="false" customHeight="true" outlineLevel="0" collapsed="false">
      <c r="A24" s="26"/>
      <c r="B24" s="27"/>
      <c r="C24" s="28"/>
      <c r="D24" s="48"/>
      <c r="E24" s="61" t="s">
        <v>46</v>
      </c>
      <c r="F24" s="30" t="n">
        <v>100</v>
      </c>
      <c r="G24" s="31" t="n">
        <v>1.1</v>
      </c>
      <c r="H24" s="31" t="n">
        <v>0.2</v>
      </c>
      <c r="I24" s="31" t="n">
        <v>5</v>
      </c>
      <c r="J24" s="31" t="n">
        <v>23</v>
      </c>
      <c r="K24" s="32" t="n">
        <v>1.8</v>
      </c>
      <c r="L24" s="33"/>
    </row>
    <row r="25" customFormat="false" ht="15" hidden="false" customHeight="false" outlineLevel="0" collapsed="false">
      <c r="A25" s="26"/>
      <c r="B25" s="27"/>
      <c r="C25" s="28"/>
      <c r="D25" s="48"/>
      <c r="E25" s="21"/>
      <c r="F25" s="30"/>
      <c r="G25" s="31"/>
      <c r="H25" s="31"/>
      <c r="I25" s="31"/>
      <c r="J25" s="31"/>
      <c r="K25" s="32"/>
      <c r="L25" s="33"/>
    </row>
    <row r="26" customFormat="false" ht="15" hidden="false" customHeight="false" outlineLevel="0" collapsed="false">
      <c r="A26" s="36"/>
      <c r="B26" s="37"/>
      <c r="C26" s="38"/>
      <c r="D26" s="39" t="s">
        <v>33</v>
      </c>
      <c r="E26" s="40"/>
      <c r="F26" s="41" t="n">
        <f aca="false">SUM(F17:F25)</f>
        <v>1020</v>
      </c>
      <c r="G26" s="41" t="n">
        <f aca="false">SUM(G17:G25)</f>
        <v>44.121</v>
      </c>
      <c r="H26" s="41" t="n">
        <f aca="false">SUM(H17:H25)</f>
        <v>36.227</v>
      </c>
      <c r="I26" s="41" t="n">
        <f aca="false">SUM(I17:I25)</f>
        <v>166.889</v>
      </c>
      <c r="J26" s="41" t="n">
        <f aca="false">SUM(J17:J25)</f>
        <v>1088.086</v>
      </c>
      <c r="K26" s="42"/>
      <c r="L26" s="41" t="e">
        <f aca="false">SUM(L23:L31)</f>
        <v>#VALUE!</v>
      </c>
    </row>
    <row r="27" customFormat="false" ht="15" hidden="false" customHeight="false" outlineLevel="0" collapsed="false">
      <c r="A27" s="43" t="n">
        <f aca="false">A6</f>
        <v>3</v>
      </c>
      <c r="B27" s="44" t="n">
        <f aca="false">B6</f>
        <v>2</v>
      </c>
      <c r="C27" s="45" t="s">
        <v>47</v>
      </c>
      <c r="D27" s="46" t="s">
        <v>48</v>
      </c>
      <c r="E27" s="47"/>
      <c r="F27" s="33"/>
      <c r="G27" s="33"/>
      <c r="H27" s="33"/>
      <c r="I27" s="33"/>
      <c r="J27" s="33"/>
      <c r="K27" s="32"/>
      <c r="L27" s="33"/>
    </row>
    <row r="28" customFormat="false" ht="15" hidden="false" customHeight="false" outlineLevel="0" collapsed="false">
      <c r="A28" s="26"/>
      <c r="B28" s="27"/>
      <c r="C28" s="28"/>
      <c r="D28" s="46" t="s">
        <v>42</v>
      </c>
      <c r="E28" s="47"/>
      <c r="F28" s="33"/>
      <c r="G28" s="33"/>
      <c r="H28" s="33"/>
      <c r="I28" s="33"/>
      <c r="J28" s="33"/>
      <c r="K28" s="32"/>
      <c r="L28" s="33"/>
    </row>
    <row r="29" customFormat="false" ht="15" hidden="false" customHeight="false" outlineLevel="0" collapsed="false">
      <c r="A29" s="26"/>
      <c r="B29" s="27"/>
      <c r="C29" s="28"/>
      <c r="D29" s="48"/>
      <c r="E29" s="35" t="s">
        <v>49</v>
      </c>
      <c r="F29" s="33" t="n">
        <v>250</v>
      </c>
      <c r="G29" s="33" t="n">
        <v>1</v>
      </c>
      <c r="H29" s="33" t="n">
        <v>1</v>
      </c>
      <c r="I29" s="33" t="n">
        <v>19.5</v>
      </c>
      <c r="J29" s="33" t="n">
        <v>107.5</v>
      </c>
      <c r="K29" s="32"/>
      <c r="L29" s="33"/>
    </row>
    <row r="30" customFormat="false" ht="15" hidden="false" customHeight="false" outlineLevel="0" collapsed="false">
      <c r="A30" s="26"/>
      <c r="B30" s="27"/>
      <c r="C30" s="28"/>
      <c r="D30" s="48"/>
      <c r="E30" s="47" t="s">
        <v>50</v>
      </c>
      <c r="F30" s="33" t="n">
        <v>80</v>
      </c>
      <c r="G30" s="33" t="n">
        <v>13.36</v>
      </c>
      <c r="H30" s="33" t="n">
        <v>12.49</v>
      </c>
      <c r="I30" s="33" t="n">
        <v>7.542</v>
      </c>
      <c r="J30" s="33" t="n">
        <v>192.58</v>
      </c>
      <c r="K30" s="32" t="n">
        <v>210</v>
      </c>
      <c r="L30" s="33"/>
    </row>
    <row r="31" customFormat="false" ht="15" hidden="false" customHeight="false" outlineLevel="0" collapsed="false">
      <c r="A31" s="36"/>
      <c r="B31" s="37"/>
      <c r="C31" s="38"/>
      <c r="D31" s="39" t="s">
        <v>33</v>
      </c>
      <c r="E31" s="40"/>
      <c r="F31" s="41" t="n">
        <f aca="false">SUM(F27:F30)</f>
        <v>330</v>
      </c>
      <c r="G31" s="41" t="n">
        <f aca="false">SUM(G27:G30)</f>
        <v>14.36</v>
      </c>
      <c r="H31" s="41" t="n">
        <f aca="false">SUM(H27:H30)</f>
        <v>13.49</v>
      </c>
      <c r="I31" s="41" t="n">
        <f aca="false">SUM(I27:I30)</f>
        <v>27.042</v>
      </c>
      <c r="J31" s="41" t="n">
        <f aca="false">SUM(J27:J30)</f>
        <v>300.08</v>
      </c>
      <c r="K31" s="42"/>
      <c r="L31" s="41" t="e">
        <f aca="false">SUM(L24:L30)</f>
        <v>#VALUE!</v>
      </c>
    </row>
    <row r="32" customFormat="false" ht="30" hidden="false" customHeight="true" outlineLevel="0" collapsed="false">
      <c r="A32" s="43" t="n">
        <f aca="false">A6</f>
        <v>3</v>
      </c>
      <c r="B32" s="44" t="n">
        <f aca="false">B6</f>
        <v>2</v>
      </c>
      <c r="C32" s="45" t="s">
        <v>51</v>
      </c>
      <c r="D32" s="29" t="s">
        <v>27</v>
      </c>
      <c r="E32" s="58" t="s">
        <v>52</v>
      </c>
      <c r="F32" s="59" t="n">
        <v>200</v>
      </c>
      <c r="G32" s="60" t="n">
        <v>12.368</v>
      </c>
      <c r="H32" s="60" t="n">
        <v>13.102</v>
      </c>
      <c r="I32" s="60" t="n">
        <v>31.02</v>
      </c>
      <c r="J32" s="60" t="n">
        <v>286.956</v>
      </c>
      <c r="K32" s="32" t="n">
        <v>265</v>
      </c>
      <c r="L32" s="33"/>
    </row>
    <row r="33" customFormat="false" ht="30" hidden="false" customHeight="true" outlineLevel="0" collapsed="false">
      <c r="A33" s="26"/>
      <c r="B33" s="27"/>
      <c r="C33" s="28"/>
      <c r="D33" s="29" t="s">
        <v>40</v>
      </c>
      <c r="E33" s="49" t="s">
        <v>53</v>
      </c>
      <c r="F33" s="59" t="n">
        <v>100</v>
      </c>
      <c r="G33" s="60" t="n">
        <v>0.8</v>
      </c>
      <c r="H33" s="60" t="n">
        <v>0.1</v>
      </c>
      <c r="I33" s="60" t="n">
        <v>3.8</v>
      </c>
      <c r="J33" s="60" t="n">
        <v>14</v>
      </c>
      <c r="K33" s="32"/>
      <c r="L33" s="33"/>
    </row>
    <row r="34" customFormat="false" ht="30" hidden="false" customHeight="true" outlineLevel="0" collapsed="false">
      <c r="A34" s="26"/>
      <c r="B34" s="27"/>
      <c r="C34" s="28"/>
      <c r="D34" s="29" t="s">
        <v>42</v>
      </c>
      <c r="E34" s="21" t="s">
        <v>54</v>
      </c>
      <c r="F34" s="30" t="n">
        <v>200</v>
      </c>
      <c r="G34" s="31" t="n">
        <v>0.04</v>
      </c>
      <c r="H34" s="31" t="n">
        <v>0.01</v>
      </c>
      <c r="I34" s="31" t="n">
        <v>36.926</v>
      </c>
      <c r="J34" s="31" t="n">
        <v>140.23</v>
      </c>
      <c r="K34" s="32" t="n">
        <v>50</v>
      </c>
      <c r="L34" s="33"/>
    </row>
    <row r="35" customFormat="false" ht="15" hidden="false" customHeight="false" outlineLevel="0" collapsed="false">
      <c r="A35" s="26"/>
      <c r="B35" s="27"/>
      <c r="C35" s="28"/>
      <c r="D35" s="29" t="s">
        <v>31</v>
      </c>
      <c r="E35" s="21" t="s">
        <v>31</v>
      </c>
      <c r="F35" s="30" t="n">
        <v>100</v>
      </c>
      <c r="G35" s="52" t="n">
        <v>7.6</v>
      </c>
      <c r="H35" s="52" t="n">
        <v>0.86</v>
      </c>
      <c r="I35" s="52" t="n">
        <v>50.15</v>
      </c>
      <c r="J35" s="23" t="n">
        <v>231</v>
      </c>
      <c r="K35" s="32" t="n">
        <v>49</v>
      </c>
      <c r="L35" s="33"/>
    </row>
    <row r="36" customFormat="false" ht="15" hidden="false" customHeight="false" outlineLevel="0" collapsed="false">
      <c r="A36" s="26"/>
      <c r="B36" s="27"/>
      <c r="C36" s="28"/>
      <c r="D36" s="48"/>
      <c r="E36" s="47"/>
      <c r="F36" s="33"/>
      <c r="G36" s="33"/>
      <c r="H36" s="33"/>
      <c r="I36" s="33"/>
      <c r="J36" s="33"/>
      <c r="K36" s="32"/>
      <c r="L36" s="33"/>
    </row>
    <row r="37" customFormat="false" ht="15" hidden="false" customHeight="false" outlineLevel="0" collapsed="false">
      <c r="A37" s="26"/>
      <c r="B37" s="27"/>
      <c r="C37" s="28"/>
      <c r="D37" s="48"/>
      <c r="E37" s="62"/>
      <c r="F37" s="63"/>
      <c r="G37" s="63"/>
      <c r="H37" s="63"/>
      <c r="I37" s="63"/>
      <c r="J37" s="63"/>
      <c r="K37" s="32"/>
      <c r="L37" s="33"/>
    </row>
    <row r="38" customFormat="false" ht="15" hidden="false" customHeight="false" outlineLevel="0" collapsed="false">
      <c r="A38" s="36"/>
      <c r="B38" s="37"/>
      <c r="C38" s="38"/>
      <c r="D38" s="39" t="s">
        <v>33</v>
      </c>
      <c r="E38" s="40"/>
      <c r="F38" s="41" t="n">
        <f aca="false">SUM(F32:F37)</f>
        <v>600</v>
      </c>
      <c r="G38" s="41" t="n">
        <f aca="false">SUM(G32:G37)</f>
        <v>20.808</v>
      </c>
      <c r="H38" s="41" t="n">
        <f aca="false">SUM(H32:H37)</f>
        <v>14.072</v>
      </c>
      <c r="I38" s="41" t="n">
        <f aca="false">SUM(I32:I37)</f>
        <v>121.896</v>
      </c>
      <c r="J38" s="41" t="n">
        <f aca="false">SUM(J32:J37)</f>
        <v>672.186</v>
      </c>
      <c r="K38" s="42"/>
      <c r="L38" s="41" t="e">
        <f aca="false">SUM(L32:L40)</f>
        <v>#VALUE!</v>
      </c>
    </row>
    <row r="39" customFormat="false" ht="15" hidden="false" customHeight="false" outlineLevel="0" collapsed="false">
      <c r="A39" s="43" t="n">
        <f aca="false">A6</f>
        <v>3</v>
      </c>
      <c r="B39" s="44" t="n">
        <f aca="false">B6</f>
        <v>2</v>
      </c>
      <c r="C39" s="45" t="s">
        <v>55</v>
      </c>
      <c r="D39" s="46" t="s">
        <v>56</v>
      </c>
      <c r="E39" s="47"/>
      <c r="F39" s="33"/>
      <c r="G39" s="33"/>
      <c r="H39" s="33"/>
      <c r="I39" s="33"/>
      <c r="J39" s="33"/>
      <c r="K39" s="32"/>
      <c r="L39" s="33"/>
    </row>
    <row r="40" customFormat="false" ht="15" hidden="false" customHeight="false" outlineLevel="0" collapsed="false">
      <c r="A40" s="26"/>
      <c r="B40" s="27"/>
      <c r="C40" s="28"/>
      <c r="D40" s="46" t="s">
        <v>48</v>
      </c>
      <c r="E40" s="47"/>
      <c r="F40" s="33"/>
      <c r="G40" s="33"/>
      <c r="H40" s="33"/>
      <c r="I40" s="33"/>
      <c r="J40" s="33"/>
      <c r="K40" s="32"/>
      <c r="L40" s="33"/>
    </row>
    <row r="41" customFormat="false" ht="15" hidden="false" customHeight="false" outlineLevel="0" collapsed="false">
      <c r="A41" s="26"/>
      <c r="B41" s="27"/>
      <c r="C41" s="28"/>
      <c r="D41" s="46" t="s">
        <v>42</v>
      </c>
      <c r="E41" s="47"/>
      <c r="F41" s="33"/>
      <c r="G41" s="33"/>
      <c r="H41" s="33"/>
      <c r="I41" s="33"/>
      <c r="J41" s="33"/>
      <c r="K41" s="32"/>
      <c r="L41" s="33"/>
    </row>
    <row r="42" customFormat="false" ht="15" hidden="false" customHeight="false" outlineLevel="0" collapsed="false">
      <c r="A42" s="26"/>
      <c r="B42" s="27"/>
      <c r="C42" s="28"/>
      <c r="D42" s="46" t="s">
        <v>57</v>
      </c>
      <c r="E42" s="47"/>
      <c r="F42" s="33"/>
      <c r="G42" s="33"/>
      <c r="H42" s="33"/>
      <c r="I42" s="33"/>
      <c r="J42" s="33"/>
      <c r="K42" s="32"/>
      <c r="L42" s="33"/>
    </row>
    <row r="43" customFormat="false" ht="15" hidden="false" customHeight="false" outlineLevel="0" collapsed="false">
      <c r="A43" s="26"/>
      <c r="B43" s="27"/>
      <c r="C43" s="28"/>
      <c r="D43" s="48"/>
      <c r="E43" s="47"/>
      <c r="F43" s="33"/>
      <c r="G43" s="33"/>
      <c r="H43" s="33"/>
      <c r="I43" s="33"/>
      <c r="J43" s="33"/>
      <c r="K43" s="32"/>
      <c r="L43" s="33"/>
    </row>
    <row r="44" customFormat="false" ht="15" hidden="false" customHeight="false" outlineLevel="0" collapsed="false">
      <c r="A44" s="26"/>
      <c r="B44" s="27"/>
      <c r="C44" s="28"/>
      <c r="D44" s="48"/>
      <c r="E44" s="47"/>
      <c r="F44" s="33"/>
      <c r="G44" s="33"/>
      <c r="H44" s="33"/>
      <c r="I44" s="33"/>
      <c r="J44" s="33"/>
      <c r="K44" s="32"/>
      <c r="L44" s="33"/>
    </row>
    <row r="45" customFormat="false" ht="15" hidden="false" customHeight="false" outlineLevel="0" collapsed="false">
      <c r="A45" s="36"/>
      <c r="B45" s="37"/>
      <c r="C45" s="38"/>
      <c r="D45" s="64" t="s">
        <v>33</v>
      </c>
      <c r="E45" s="40"/>
      <c r="F45" s="41" t="n">
        <f aca="false">SUM(F39:F44)</f>
        <v>0</v>
      </c>
      <c r="G45" s="41" t="n">
        <f aca="false">SUM(G39:G44)</f>
        <v>0</v>
      </c>
      <c r="H45" s="41" t="n">
        <f aca="false">SUM(H39:H44)</f>
        <v>0</v>
      </c>
      <c r="I45" s="41" t="n">
        <f aca="false">SUM(I39:I44)</f>
        <v>0</v>
      </c>
      <c r="J45" s="41" t="n">
        <f aca="false">SUM(J39:J44)</f>
        <v>0</v>
      </c>
      <c r="K45" s="42"/>
      <c r="L45" s="41" t="e">
        <f aca="false">SUM(L39:L47)</f>
        <v>#VALUE!</v>
      </c>
    </row>
    <row r="46" customFormat="false" ht="15.75" hidden="false" customHeight="true" outlineLevel="0" collapsed="false">
      <c r="A46" s="65" t="n">
        <f aca="false">A6</f>
        <v>3</v>
      </c>
      <c r="B46" s="66" t="n">
        <f aca="false">B6</f>
        <v>2</v>
      </c>
      <c r="C46" s="67" t="s">
        <v>58</v>
      </c>
      <c r="D46" s="67"/>
      <c r="E46" s="68"/>
      <c r="F46" s="69" t="n">
        <f aca="false">F10+F16+F26+F31+F38+F45</f>
        <v>2595</v>
      </c>
      <c r="G46" s="69" t="n">
        <f aca="false">G10+G16+G26+G31+G38+G45</f>
        <v>97.234</v>
      </c>
      <c r="H46" s="69" t="n">
        <f aca="false">H10+H16+H26+H31+H38+H45</f>
        <v>78.049</v>
      </c>
      <c r="I46" s="69" t="n">
        <f aca="false">I10+I16+I26+I31+I38+I45</f>
        <v>430.393</v>
      </c>
      <c r="J46" s="69" t="n">
        <f aca="false">J10+J16+J26+J31+J38+J45</f>
        <v>2884.732</v>
      </c>
      <c r="K46" s="70"/>
      <c r="L46" s="69" t="e">
        <f aca="false">L10+L16+L26+L31+L38+L45</f>
        <v>#VALUE!</v>
      </c>
    </row>
  </sheetData>
  <mergeCells count="4">
    <mergeCell ref="C1:E1"/>
    <mergeCell ref="H1:K1"/>
    <mergeCell ref="H2:K2"/>
    <mergeCell ref="C46:D4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:creator/>
  <dc:description/>
  <dc:language>en-US</dc:language>
  <cp:lastModifiedBy>comp4</cp:lastModifiedBy>
  <dcterms:modified xsi:type="dcterms:W3CDTF">2024-02-15T08:34:11Z</dcterms:modified>
  <cp:revision>0</cp:revision>
  <dc:subject/>
  <dc:title/>
</cp:coreProperties>
</file>